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00" windowHeight="10500" activeTab="2"/>
  </bookViews>
  <sheets>
    <sheet name="후원금 수입" sheetId="1" r:id="rId1"/>
    <sheet name="후원품 수입" sheetId="2" r:id="rId2"/>
    <sheet name="후원금 사용" sheetId="3" r:id="rId3"/>
    <sheet name="후원품 사용" sheetId="4" r:id="rId4"/>
    <sheet name="후원금 전용계좌" sheetId="5" r:id="rId5"/>
  </sheets>
  <definedNames>
    <definedName name="_xlnm.Print_Area" localSheetId="2">'후원금 사용'!$A$1:$G$153</definedName>
    <definedName name="_xlnm.Print_Area" localSheetId="0">'후원금 수입'!$A$1:$L$101</definedName>
    <definedName name="_xlnm.Print_Area" localSheetId="1">'후원품 수입'!$A$1:$P$50</definedName>
    <definedName name="_xlnm.Print_Titles" localSheetId="2">'후원금 사용'!$2:$2</definedName>
    <definedName name="_xlnm.Print_Titles" localSheetId="0">'후원금 수입'!$2:$2</definedName>
    <definedName name="_xlnm.Print_Titles" localSheetId="3">'후원품 사용'!$2:$2</definedName>
    <definedName name="_xlnm.Print_Titles" localSheetId="1">'후원품 수입'!$2:$2</definedName>
  </definedNames>
  <calcPr fullCalcOnLoad="1"/>
</workbook>
</file>

<file path=xl/sharedStrings.xml><?xml version="1.0" encoding="utf-8"?>
<sst xmlns="http://schemas.openxmlformats.org/spreadsheetml/2006/main" count="2145" uniqueCount="466">
  <si>
    <t>후원금종류</t>
  </si>
  <si>
    <t>후원자</t>
  </si>
  <si>
    <t>내역</t>
  </si>
  <si>
    <t>비고</t>
  </si>
  <si>
    <t>1</t>
  </si>
  <si>
    <t>지역사회 후원금품</t>
  </si>
  <si>
    <t>2</t>
  </si>
  <si>
    <t>개인</t>
  </si>
  <si>
    <t>3</t>
  </si>
  <si>
    <t>서인순</t>
  </si>
  <si>
    <t>4</t>
  </si>
  <si>
    <t>5</t>
  </si>
  <si>
    <t>이정애</t>
  </si>
  <si>
    <t>6</t>
  </si>
  <si>
    <t>이도희</t>
  </si>
  <si>
    <t>7</t>
  </si>
  <si>
    <t>고성범</t>
  </si>
  <si>
    <t>8</t>
  </si>
  <si>
    <t>김미란</t>
  </si>
  <si>
    <t>9</t>
  </si>
  <si>
    <t>10</t>
  </si>
  <si>
    <t>11</t>
  </si>
  <si>
    <t>12</t>
  </si>
  <si>
    <t>Y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</si>
  <si>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</si>
  <si>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</si>
  <si>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</si>
  <si>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</si>
  <si>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</si>
  <si>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</si>
  <si>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</si>
  <si>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</si>
  <si>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</si>
  <si>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</si>
  <si>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</si>
  <si>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</si>
  <si>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</si>
  <si>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</si>
  <si>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</si>
  <si>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</si>
  <si>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</si>
  <si>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</si>
  <si>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</si>
  <si>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</si>
  <si>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</si>
  <si>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</si>
  <si>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</si>
  <si>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</si>
  <si>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</si>
  <si>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</si>
  <si>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</si>
  <si>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</si>
  <si>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</si>
  <si>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</si>
  <si>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</si>
  <si>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</si>
  <si>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</si>
  <si>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</si>
  <si>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</si>
  <si>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</si>
  <si>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</si>
  <si>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</si>
  <si>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</si>
  <si>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</si>
  <si>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</si>
  <si>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</si>
  <si>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</si>
  <si>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</si>
  <si>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</si>
  <si>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</si>
  <si>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</si>
  <si>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</si>
  <si>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</si>
  <si>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</si>
  <si>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</si>
  <si>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</si>
  <si>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</si>
  <si>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</si>
  <si>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</si>
  <si>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</si>
  <si>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</si>
  <si>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</si>
  <si>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</si>
  <si>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</si>
  <si>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</si>
  <si>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</si>
  <si>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</si>
  <si>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</si>
  <si>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</si>
  <si>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</si>
  <si>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</si>
  <si>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</si>
  <si>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</si>
  <si>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</si>
  <si>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</si>
  <si>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</si>
  <si>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</si>
  <si>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</si>
  <si>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</si>
  <si>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</si>
  <si>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</si>
  <si>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</si>
  <si>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</si>
  <si>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</si>
  <si>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</si>
  <si>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</si>
  <si>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</si>
  <si>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</si>
  <si>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</si>
  <si>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</si>
  <si>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</si>
  <si>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</si>
  <si>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</si>
  <si>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</si>
  <si>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</si>
  <si>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</si>
  <si>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</si>
  <si>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</si>
  <si>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</si>
  <si>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</si>
  <si>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</si>
  <si>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</si>
  <si>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</si>
  <si>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</si>
  <si>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</si>
  <si>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</si>
  <si>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</si>
  <si>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</si>
  <si>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순번</t>
  </si>
  <si>
    <t>발생일자</t>
  </si>
  <si>
    <t>1. 후원금 수입명세서</t>
  </si>
  <si>
    <t>후원자
구분</t>
  </si>
  <si>
    <t>비영리법인
세부구분</t>
  </si>
  <si>
    <t>기타
내용</t>
  </si>
  <si>
    <t>모금자
기관여부</t>
  </si>
  <si>
    <t>기부금
단체여부</t>
  </si>
  <si>
    <t>금액(원)</t>
  </si>
  <si>
    <t>2. 후원품 수입명세서</t>
  </si>
  <si>
    <t>후원품종류</t>
  </si>
  <si>
    <t>후원자구분</t>
  </si>
  <si>
    <t>기타</t>
  </si>
  <si>
    <t>품명</t>
  </si>
  <si>
    <t>수량</t>
  </si>
  <si>
    <t>단위</t>
  </si>
  <si>
    <t>상당금액</t>
  </si>
  <si>
    <t>민간단체</t>
  </si>
  <si>
    <t>개</t>
  </si>
  <si>
    <t>대림선어묵</t>
  </si>
  <si>
    <t>명한의원</t>
  </si>
  <si>
    <t>한약</t>
  </si>
  <si>
    <t>재</t>
  </si>
  <si>
    <t>소문한의원</t>
  </si>
  <si>
    <t>콩나물</t>
  </si>
  <si>
    <t>박스</t>
  </si>
  <si>
    <t>kg</t>
  </si>
  <si>
    <t>후원품 수입액</t>
  </si>
  <si>
    <t>3. 후원금 사용내역서</t>
  </si>
  <si>
    <t>사용일자</t>
  </si>
  <si>
    <t>사용내역</t>
  </si>
  <si>
    <t>결연후원금여부</t>
  </si>
  <si>
    <t>산출기준</t>
  </si>
  <si>
    <t>후원금 사용 계</t>
  </si>
  <si>
    <t>4. 후원품 사용명세서</t>
  </si>
  <si>
    <t>사용처</t>
  </si>
  <si>
    <t>결연후원품여부</t>
  </si>
  <si>
    <t>후원품 사용총액</t>
  </si>
  <si>
    <t>후원금 전용계좌</t>
  </si>
  <si>
    <t>연번</t>
  </si>
  <si>
    <t>금융기관 등의 명칭</t>
  </si>
  <si>
    <t>계좌번호</t>
  </si>
  <si>
    <t>계좌명의</t>
  </si>
  <si>
    <t>비고(용도)</t>
  </si>
  <si>
    <t>기관 운영 및 사업비</t>
  </si>
  <si>
    <t>부산은행</t>
  </si>
  <si>
    <t>N</t>
  </si>
  <si>
    <t>(주)부산은행</t>
  </si>
  <si>
    <t>N</t>
  </si>
  <si>
    <t>결연서비스</t>
  </si>
  <si>
    <t>급여</t>
  </si>
  <si>
    <t>봉생동구재가노인지원서비스센터</t>
  </si>
  <si>
    <t>101-2068-9957-04</t>
  </si>
  <si>
    <t>추유진</t>
  </si>
  <si>
    <t>최연수</t>
  </si>
  <si>
    <t>박소영</t>
  </si>
  <si>
    <t>비지정후원금</t>
  </si>
  <si>
    <t>사회복지공동모금회</t>
  </si>
  <si>
    <t>봉생사회복지회(소관법인)</t>
  </si>
  <si>
    <t>지정후원금</t>
  </si>
  <si>
    <t>차량비&gt;차량비</t>
  </si>
  <si>
    <t>수용비 및 수수료&gt;수용비 및 수수료</t>
  </si>
  <si>
    <t>제세공과금&gt;제세공과금</t>
  </si>
  <si>
    <t>12월분-공기청정기 렌탈료</t>
  </si>
  <si>
    <t>12월분-조리실 도시가스</t>
  </si>
  <si>
    <t>시설장비유지비&gt;시설장비유지비</t>
  </si>
  <si>
    <t>2월분-공기청정기 렌탈료</t>
  </si>
  <si>
    <t>공공요금&gt;공공요금</t>
  </si>
  <si>
    <t>3월분-공기청정기 렌탈료</t>
  </si>
  <si>
    <t>4월분-공기청정기 렌탈료</t>
  </si>
  <si>
    <t>5월분-공기청정기 렌탈료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</si>
  <si>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</si>
  <si>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</si>
  <si>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</si>
  <si>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</si>
  <si>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</si>
  <si>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</si>
  <si>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</si>
  <si>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</si>
  <si>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</si>
  <si>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</si>
  <si>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</si>
  <si>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</si>
  <si>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</si>
  <si>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6월분-공기청정기 렌탈료</t>
  </si>
  <si>
    <t>7월분-입출금 문자발송료</t>
  </si>
  <si>
    <t>7월분-공기청정기 렌탈료</t>
  </si>
  <si>
    <t>8월분-입출금 문자발송료</t>
  </si>
  <si>
    <t>8월분-공기청정기 렌탈료</t>
  </si>
  <si>
    <t>주거환경개선사업</t>
  </si>
  <si>
    <t>9월분-입출금 문자발송료</t>
  </si>
  <si>
    <t>9월분-공기청정기 렌탈료</t>
  </si>
  <si>
    <t>10월분-입출금 문자발송료</t>
  </si>
  <si>
    <t>10월분-공기청정기 렌탈료</t>
  </si>
  <si>
    <t>제수당&gt;제수당</t>
  </si>
  <si>
    <t>10월분-조리실 도시가스</t>
  </si>
  <si>
    <t>11월분-조리실 도시가스</t>
  </si>
  <si>
    <t>11월분-입출금 문자발송료</t>
  </si>
  <si>
    <t>12월가족수당-추유진</t>
  </si>
  <si>
    <t>12월급여-추유진</t>
  </si>
  <si>
    <t>퇴직금 및 퇴직적립금&gt;퇴직금 및 퇴직적립금</t>
  </si>
  <si>
    <t>대상자</t>
  </si>
  <si>
    <t>2020년 이월금</t>
  </si>
  <si>
    <t>20210115</t>
  </si>
  <si>
    <t>20210125</t>
  </si>
  <si>
    <t>20210126</t>
  </si>
  <si>
    <t>20210129</t>
  </si>
  <si>
    <t>20210202</t>
  </si>
  <si>
    <t>20210225</t>
  </si>
  <si>
    <t>20210226</t>
  </si>
  <si>
    <t>최철호</t>
  </si>
  <si>
    <t>법인전입금(후원금)</t>
  </si>
  <si>
    <t>20210303</t>
  </si>
  <si>
    <t>20210325</t>
  </si>
  <si>
    <t>20210329</t>
  </si>
  <si>
    <t>20210331</t>
  </si>
  <si>
    <t>20210405</t>
  </si>
  <si>
    <t>20210423</t>
  </si>
  <si>
    <t>20210428</t>
  </si>
  <si>
    <t>20210430</t>
  </si>
  <si>
    <t>20210506</t>
  </si>
  <si>
    <t>20210507</t>
  </si>
  <si>
    <t>20210516</t>
  </si>
  <si>
    <t>20210525</t>
  </si>
  <si>
    <t>20210531</t>
  </si>
  <si>
    <t>20210603</t>
  </si>
  <si>
    <t>20210625</t>
  </si>
  <si>
    <t>20210628</t>
  </si>
  <si>
    <t>20210630</t>
  </si>
  <si>
    <t>20210708</t>
  </si>
  <si>
    <t>20210730</t>
  </si>
  <si>
    <t>20210802</t>
  </si>
  <si>
    <t>20210831</t>
  </si>
  <si>
    <t>20210902</t>
  </si>
  <si>
    <t>20210915</t>
  </si>
  <si>
    <t>20210924</t>
  </si>
  <si>
    <t>20210930</t>
  </si>
  <si>
    <t>한준희</t>
  </si>
  <si>
    <t>20211006</t>
  </si>
  <si>
    <t>20211007</t>
  </si>
  <si>
    <t>20211029</t>
  </si>
  <si>
    <t>20211102</t>
  </si>
  <si>
    <t>20211111</t>
  </si>
  <si>
    <t>20211121</t>
  </si>
  <si>
    <t>20211122</t>
  </si>
  <si>
    <t>20211125</t>
  </si>
  <si>
    <t>20211130</t>
  </si>
  <si>
    <t>20211201</t>
  </si>
  <si>
    <t>20211210</t>
  </si>
  <si>
    <t>20211224</t>
  </si>
  <si>
    <t>부산재가노인복지협회</t>
  </si>
  <si>
    <t>20211230</t>
  </si>
  <si>
    <t>20211231</t>
  </si>
  <si>
    <t>대일모터스</t>
  </si>
  <si>
    <t xml:space="preserve">후원금 계(전년도이월금 : 1,248,778원 / 법인전입금 후원금 : 16,000,000원 / 시설자체후원금 : 5,419,506원) </t>
  </si>
  <si>
    <t>어묵</t>
  </si>
  <si>
    <t>떡국떡</t>
  </si>
  <si>
    <t>훈제닭다리</t>
  </si>
  <si>
    <t>오양맛살</t>
  </si>
  <si>
    <t>빅새우바</t>
  </si>
  <si>
    <t>캠프하우스 소세지</t>
  </si>
  <si>
    <t>대림선 사각어묵</t>
  </si>
  <si>
    <t>대림선 베이컨</t>
  </si>
  <si>
    <t>최재호</t>
  </si>
  <si>
    <t>이영자ct(초량)</t>
  </si>
  <si>
    <t>진수선ct</t>
  </si>
  <si>
    <t>이필남ct</t>
  </si>
  <si>
    <t>유금순ct</t>
  </si>
  <si>
    <t>대림선 김밥용어묵</t>
  </si>
  <si>
    <t>대림선 콩두부</t>
  </si>
  <si>
    <t>대림선 두부</t>
  </si>
  <si>
    <t>사각 부산어묵</t>
  </si>
  <si>
    <t>스모크 닭다리</t>
  </si>
  <si>
    <t>대림선 순살족발</t>
  </si>
  <si>
    <t>대림선 랍스터킹</t>
  </si>
  <si>
    <t>대림선 크레비아</t>
  </si>
  <si>
    <t>대림선 김밥용 어묵</t>
  </si>
  <si>
    <t>콩두부</t>
  </si>
  <si>
    <t>최금자,이성우ct</t>
  </si>
  <si>
    <t>김옥임ct</t>
  </si>
  <si>
    <t>문기순,문기호ct</t>
  </si>
  <si>
    <t>신영애ct</t>
  </si>
  <si>
    <t>허영숙ct</t>
  </si>
  <si>
    <t>사단법인 본사랑</t>
  </si>
  <si>
    <t>순두부</t>
  </si>
  <si>
    <t>선풍기</t>
  </si>
  <si>
    <t>여름이불</t>
  </si>
  <si>
    <t>냉동 닭다리</t>
  </si>
  <si>
    <t>김장김치</t>
  </si>
  <si>
    <t>천연비누</t>
  </si>
  <si>
    <t>김옥숙ct</t>
  </si>
  <si>
    <t>방금옥ct</t>
  </si>
  <si>
    <t>양쌍이ct</t>
  </si>
  <si>
    <t>정점이ct</t>
  </si>
  <si>
    <t>황봉신ct</t>
  </si>
  <si>
    <t>문기호ct</t>
  </si>
  <si>
    <t>정갑순,진수선</t>
  </si>
  <si>
    <t>김매자,허윤숙</t>
  </si>
  <si>
    <t>식사지원(도시락)사업(후원금)</t>
  </si>
  <si>
    <t>훈훈한 겨울나기</t>
  </si>
  <si>
    <t>Y</t>
  </si>
  <si>
    <t>2020.12월 결연지원(안두석, 박청사, 김옥숙ct)</t>
  </si>
  <si>
    <t>차량유류비(스파크57두6534,1월1회차)</t>
  </si>
  <si>
    <t>12월분-입출금 문자발송료</t>
  </si>
  <si>
    <t>차량유류비(스파크57두6534,1월2회차)</t>
  </si>
  <si>
    <t>차량유류비(스파크57두6534,1월3회차)</t>
  </si>
  <si>
    <t>2021.'훈훈한 겨울나기' 물품구입-이불</t>
  </si>
  <si>
    <t>시설장비유지비-비품 수리(식기소독보관고)</t>
  </si>
  <si>
    <t>1월 외근소요비용-주차비</t>
  </si>
  <si>
    <t>정부지원 단체상해공제보험가입-추유진 외 2명</t>
  </si>
  <si>
    <t>소모품-자석용 화이트보드</t>
  </si>
  <si>
    <t>소모품-후원품 전달용 비닐</t>
  </si>
  <si>
    <t>소모품-고무인 도장</t>
  </si>
  <si>
    <t>1월분-공기청정기 렌탈료</t>
  </si>
  <si>
    <t>기타운영비</t>
  </si>
  <si>
    <t>2021. 1월 재가노인지원서비스 대상자 우유지원</t>
  </si>
  <si>
    <t>1월분-입출금 문자발송료</t>
  </si>
  <si>
    <t>1/4분기 부재협 협회비 납부</t>
  </si>
  <si>
    <t>2021.2월 결연지원서비스 우유지원(김옥숙, 박청사ct)</t>
  </si>
  <si>
    <t>2월 외근소요비용-주차비</t>
  </si>
  <si>
    <t>발급 수수료-잔액증명서</t>
  </si>
  <si>
    <t>2월분-입출금 문자발송료</t>
  </si>
  <si>
    <t>식사지원(도시락)-소모품</t>
  </si>
  <si>
    <t>잔액증명서 발급 수수료</t>
  </si>
  <si>
    <t>3월 외근소요비용-주차비</t>
  </si>
  <si>
    <t>2021.3월 결연지원서비스 우유결연 지원(김옥숙, 박청사ct)</t>
  </si>
  <si>
    <t>차량유류비(4월1회차)</t>
  </si>
  <si>
    <t>차량 소모품 교체- 브레이크 패드</t>
  </si>
  <si>
    <t>3월분-입출금 문자발송료</t>
  </si>
  <si>
    <t>소모품-후원품 전달용 비닐봉투</t>
  </si>
  <si>
    <t>제세공과금-생산물책임보험</t>
  </si>
  <si>
    <t>식사지원(도시락)소모품-베이킹소다</t>
  </si>
  <si>
    <t>식사지원(도시락배달)-생수</t>
  </si>
  <si>
    <t>사회보험부담금&gt;사회보험부담금</t>
  </si>
  <si>
    <t>4월 외근소요비용-주차비</t>
  </si>
  <si>
    <t>2021.4월 재가노인지원서비스 대상자 우유 결연지원(박청사, 김옥숙ct)</t>
  </si>
  <si>
    <t>식사지원(도시락)소모품-위생화,위생복</t>
  </si>
  <si>
    <t>4월분-입출금 문자발송료</t>
  </si>
  <si>
    <t>4월-산재보험료</t>
  </si>
  <si>
    <t>차량유류비(5월2회차)</t>
  </si>
  <si>
    <t>차량유류비(5월3회차)</t>
  </si>
  <si>
    <t>직원 보수교육-추유진센터장, 최연수 선임사회복지사</t>
  </si>
  <si>
    <t>2/4분기 부재협 협회비 납부</t>
  </si>
  <si>
    <t>차량유류비(6월1회차)</t>
  </si>
  <si>
    <t>우편발송-한국타이어나눔재단 차량공모 서류 제출</t>
  </si>
  <si>
    <t>5월 외근소요비용-통행료</t>
  </si>
  <si>
    <t>2021. 5월 대상자 결연지원서비스(박청사, 김옥숙ct)</t>
  </si>
  <si>
    <t>차량유류비(6월2회차)</t>
  </si>
  <si>
    <t>부재협 종사자 워크샵-최연수 선임사회복지사</t>
  </si>
  <si>
    <t>5월분-입출금 문자발송료</t>
  </si>
  <si>
    <t>직원 교육-박소영 사무원</t>
  </si>
  <si>
    <t>7월 소모품-롤비닐 외 6건</t>
  </si>
  <si>
    <t>7월-산재보험료</t>
  </si>
  <si>
    <t>차량유류비(8월2회차)</t>
  </si>
  <si>
    <t>7월분-조리실 도시가스</t>
  </si>
  <si>
    <t>식사지원(도시락배달)서비스 소모품-롤팩</t>
  </si>
  <si>
    <t>차량유류비(8월3회차)</t>
  </si>
  <si>
    <t>차량유류비(8월4회차)</t>
  </si>
  <si>
    <t>2021. 8월 재가노인지원서비스 대상자 우유지원 - 박청사, 김옥숙, 장복임ct</t>
  </si>
  <si>
    <t>8월 외근소요비용-주차비</t>
  </si>
  <si>
    <t>차량유류비(9월1회차)</t>
  </si>
  <si>
    <t>8월-산재보험료</t>
  </si>
  <si>
    <t>8월 소모품-면장갑 외 4건</t>
  </si>
  <si>
    <t>8월 주식류 - 식사지원(도시락) 식자재 구입</t>
  </si>
  <si>
    <t>8월분-조리실 도시가스</t>
  </si>
  <si>
    <t>식사지원(도시락배달)-명절(추석)대체도시락 추가분</t>
  </si>
  <si>
    <t>식사지원(도시락배달)소모품-세탁세제</t>
  </si>
  <si>
    <t>차량유류비(9월3회차)</t>
  </si>
  <si>
    <t>9월 부식자재-배추김치</t>
  </si>
  <si>
    <t>차량유류비(9월4회차)</t>
  </si>
  <si>
    <t>9월 외근소요비용-통행료 및 주차비</t>
  </si>
  <si>
    <t>식사지원(도시락배달)서비스-음식물쓰레기 칩</t>
  </si>
  <si>
    <t>2021. 9월 재가노인지원서비스 대상자 우유지원(박청사, 김옥숙, 장복임)</t>
  </si>
  <si>
    <t>차량유류비(10월1회차)</t>
  </si>
  <si>
    <t>식사지원(도시락배달)-한글날 대체공휴일 대체도시락</t>
  </si>
  <si>
    <t>9월-산재보험료</t>
  </si>
  <si>
    <t>9월분-조리실 도시가스</t>
  </si>
  <si>
    <t>9월 소모품-위생장갑 외 2건</t>
  </si>
  <si>
    <t>9월 주식류 - 식사지원(도시락) 식자재 구입</t>
  </si>
  <si>
    <t>식사지원(도시락배달)서비스-조리복</t>
  </si>
  <si>
    <t>10월분-센터 차량(레이 65호 0646)렌트비</t>
  </si>
  <si>
    <t>4/4분기 부재협 협회비 납부</t>
  </si>
  <si>
    <t>10월 외근소요비용-통행료</t>
  </si>
  <si>
    <t>2021.10월 재가노인지원서비스 이용자 결연지원(박청사, 김옥숙, 장복임ct)</t>
  </si>
  <si>
    <t>차량보험갱신-스파크 57두 6534</t>
  </si>
  <si>
    <t>11월 부식자재-배추김치</t>
  </si>
  <si>
    <t>10월-산재보험료</t>
  </si>
  <si>
    <t>10월 주식류 - 식사지원(도시락) 식자재 구입</t>
  </si>
  <si>
    <t>10월 소모품-위생장갑 외 2건</t>
  </si>
  <si>
    <t>11월급여-추유진</t>
  </si>
  <si>
    <t>11월가족수당-추유진</t>
  </si>
  <si>
    <t>11월-퇴직적립금</t>
  </si>
  <si>
    <t>『재가노인 생활안전119』실버안전하우스 실시</t>
  </si>
  <si>
    <t>11월분-센터 차량(레이 65호 0646)렌트비</t>
  </si>
  <si>
    <t>2021.11월 재가노인지원서비스 이용자 결연지원(장복임ct)</t>
  </si>
  <si>
    <t>11월 주식류 - 식사지원(도시락) 식자재 구입</t>
  </si>
  <si>
    <t>11월 소모품-주방세제 외 1건</t>
  </si>
  <si>
    <t>11월-산재보험료</t>
  </si>
  <si>
    <t>11월-사회보험료 기관부담금</t>
  </si>
  <si>
    <t>11월-근로소득세,지방세</t>
  </si>
  <si>
    <t>11월-사회보험 본인부담금</t>
  </si>
  <si>
    <t>12월-퇴직적립금</t>
  </si>
  <si>
    <t>12월-산재보험료</t>
  </si>
  <si>
    <t>12월-근로소득세,지방세</t>
  </si>
  <si>
    <t>12월-사회보험 본인부담금</t>
  </si>
  <si>
    <t>12월분-센터 차량(레이 65호 0646)렌트비</t>
  </si>
  <si>
    <t>12월 부식류 - 식사지원(도시락) 식자재 구입</t>
  </si>
  <si>
    <t>12월 소모품-크린롤팩 외 5건</t>
  </si>
  <si>
    <t>11월분-공기청정기 렌탈료</t>
  </si>
  <si>
    <t>5월-산재보험료</t>
  </si>
  <si>
    <t>부재협 시설장 워크샵-추유진 센터장</t>
  </si>
  <si>
    <t>차량유류비(6월3회차)</t>
  </si>
  <si>
    <t>차량유류비(6월4회차)</t>
  </si>
  <si>
    <t>차량유류비(6월4회차)여입</t>
  </si>
  <si>
    <t>차량유류비(6월5회차)</t>
  </si>
  <si>
    <t>2021. 6월 결연지원서비스(박청사, 김옥숙ct)</t>
  </si>
  <si>
    <t>차량유류비(7월1회차)</t>
  </si>
  <si>
    <t>6월 외근소요비용-통행료</t>
  </si>
  <si>
    <t>차량유류비(7월2회차)</t>
  </si>
  <si>
    <t>6월-산재보험료</t>
  </si>
  <si>
    <t>6월분-입출금 문자발송료</t>
  </si>
  <si>
    <t>시설장비유지비-수도전</t>
  </si>
  <si>
    <t>조리실 소모품-수도꼭지 자바라</t>
  </si>
  <si>
    <t>차량유류비(7월4회차)</t>
  </si>
  <si>
    <t>7월 외근소요비용-통행료 및 주차비</t>
  </si>
  <si>
    <t>2021. 7월 결연지원서비스- 박청사, 김옥숙, 장복임ct</t>
  </si>
  <si>
    <t>3/4분기 부재협 협회비 납부</t>
  </si>
  <si>
    <t>차량유류비(8월1회차)</t>
  </si>
  <si>
    <t>어묵</t>
  </si>
  <si>
    <t>□ 기   간 : 2021년 1월 1일부터   2021년 12월 31일까지</t>
  </si>
  <si>
    <t>101-2072-4510-05</t>
  </si>
  <si>
    <t>기관 사업비</t>
  </si>
  <si>
    <t>101-2077-9284-07</t>
  </si>
  <si>
    <t>□ 기관명 : 봉생동구재가노인지원서비스센터</t>
  </si>
  <si>
    <t>최금자,이우ct</t>
  </si>
  <si>
    <t>문기순,문호ct</t>
  </si>
  <si>
    <t>정갑순,진선</t>
  </si>
  <si>
    <t>김매자,허숙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</si>
</sst>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\-##\-##"/>
    <numFmt numFmtId="177" formatCode="#,##0_ "/>
    <numFmt numFmtId="178" formatCode="0_ "/>
  </numFmts>
  <fonts count="71">
    <font>
      <sz val="11"/>
      <color theme="1"/>
      <name val="돋움"/>
      <family val="3"/>
    </font>
    <font>
      <sz val="11"/>
      <name val="돋움"/>
      <family val="3"/>
    </font>
    <font>
      <sz val="8"/>
      <name val="돋움"/>
      <family val="3"/>
    </font>
    <font>
      <b/>
      <sz val="9"/>
      <color indexed="8"/>
      <name val="굴림체"/>
      <family val="3"/>
    </font>
    <font>
      <b/>
      <sz val="9"/>
      <color indexed="8"/>
      <name val="돋움"/>
      <family val="3"/>
    </font>
    <font>
      <sz val="9"/>
      <color indexed="8"/>
      <name val="굴림체"/>
      <family val="3"/>
    </font>
    <font>
      <sz val="9"/>
      <color indexed="8"/>
      <name val="돋움"/>
      <family val="3"/>
    </font>
    <font>
      <sz val="9"/>
      <name val="돋움"/>
      <family val="3"/>
    </font>
    <font>
      <b/>
      <sz val="26"/>
      <color indexed="8"/>
      <name val="굴림체"/>
      <family val="3"/>
    </font>
    <font>
      <b/>
      <sz val="18"/>
      <color indexed="8"/>
      <name val="돋움"/>
      <family val="3"/>
    </font>
    <font>
      <b/>
      <sz val="12"/>
      <color indexed="8"/>
      <name val="돋움"/>
      <family val="3"/>
    </font>
    <font>
      <sz val="12"/>
      <color indexed="8"/>
      <name val="돋움"/>
      <family val="3"/>
    </font>
    <font>
      <b/>
      <sz val="10"/>
      <color indexed="8"/>
      <name val="돋움"/>
      <family val="3"/>
    </font>
    <font>
      <sz val="26"/>
      <name val="돋움"/>
      <family val="3"/>
    </font>
    <font>
      <sz val="11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굴림체"/>
      <family val="3"/>
    </font>
    <font>
      <sz val="9"/>
      <color indexed="8"/>
      <name val="굴림"/>
      <family val="3"/>
    </font>
    <font>
      <sz val="9"/>
      <color indexed="55"/>
      <name val="돋움"/>
      <family val="3"/>
    </font>
    <font>
      <b/>
      <sz val="9"/>
      <color indexed="55"/>
      <name val="굴림체"/>
      <family val="3"/>
    </font>
    <font>
      <sz val="9"/>
      <color indexed="55"/>
      <name val="굴림체"/>
      <family val="3"/>
    </font>
    <font>
      <sz val="9"/>
      <color indexed="55"/>
      <name val="굴림"/>
      <family val="3"/>
    </font>
    <font>
      <sz val="11"/>
      <color indexed="9"/>
      <name val="돋움"/>
      <family val="3"/>
    </font>
    <font>
      <b/>
      <sz val="9"/>
      <color indexed="9"/>
      <name val="굴림체"/>
      <family val="3"/>
    </font>
    <font>
      <sz val="9"/>
      <color indexed="9"/>
      <name val="굴림체"/>
      <family val="3"/>
    </font>
    <font>
      <sz val="9"/>
      <color indexed="9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000000"/>
      <name val="굴림체"/>
      <family val="3"/>
    </font>
    <font>
      <sz val="10"/>
      <color rgb="FF000000"/>
      <name val="굴림체"/>
      <family val="3"/>
    </font>
    <font>
      <sz val="9"/>
      <color theme="1"/>
      <name val="돋움"/>
      <family val="3"/>
    </font>
    <font>
      <sz val="9"/>
      <color rgb="FF000000"/>
      <name val="굴림"/>
      <family val="3"/>
    </font>
    <font>
      <sz val="9"/>
      <color theme="0" tint="-0.3499799966812134"/>
      <name val="돋움"/>
      <family val="3"/>
    </font>
    <font>
      <b/>
      <sz val="9"/>
      <color theme="0" tint="-0.3499799966812134"/>
      <name val="굴림체"/>
      <family val="3"/>
    </font>
    <font>
      <sz val="9"/>
      <color theme="0" tint="-0.3499799966812134"/>
      <name val="굴림체"/>
      <family val="3"/>
    </font>
    <font>
      <sz val="9"/>
      <color theme="0" tint="-0.3499799966812134"/>
      <name val="굴림"/>
      <family val="3"/>
    </font>
    <font>
      <sz val="11"/>
      <color theme="0"/>
      <name val="돋움"/>
      <family val="3"/>
    </font>
    <font>
      <sz val="9"/>
      <color theme="0"/>
      <name val="굴림체"/>
      <family val="3"/>
    </font>
    <font>
      <sz val="9"/>
      <color theme="0"/>
      <name val="돋움"/>
      <family val="3"/>
    </font>
    <font>
      <b/>
      <sz val="9"/>
      <color theme="0"/>
      <name val="굴림체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rgb="FF000000"/>
      </left>
      <right>
        <color rgb="FF000000"/>
      </right>
      <top style="thin">
        <color rgb="FF000000"/>
      </top>
      <bottom>
        <color indexed="63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 vertical="center"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3" applyNumberFormat="0" applyAlignment="0" applyProtection="0"/>
    <xf numFmtId="43" fontId="0" fillId="0" borderId="0">
      <alignment vertical="center"/>
      <protection/>
    </xf>
    <xf numFmtId="41" fontId="0" fillId="0" borderId="0">
      <alignment vertical="center"/>
      <protection/>
    </xf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3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26" borderId="9" applyNumberFormat="0" applyAlignment="0" applyProtection="0"/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1" fillId="0" borderId="0">
      <alignment vertical="center"/>
      <protection/>
    </xf>
  </cellStyleXfs>
  <cellXfs count="72">
    <xf numFmtId="0" fontId="0" fillId="0" borderId="0" xfId="0" applyAlignment="1">
      <alignment vertical="center"/>
    </xf>
    <xf numFmtId="49" fontId="3" fillId="33" borderId="10" xfId="61" applyNumberFormat="1" applyFont="1" applyFill="1" applyBorder="1" applyAlignment="1">
      <alignment horizontal="center" vertical="center" wrapText="1"/>
      <protection/>
    </xf>
    <xf numFmtId="0" fontId="4" fillId="33" borderId="10" xfId="61" applyFont="1" applyFill="1" applyBorder="1" applyAlignment="1">
      <alignment horizontal="center" vertical="center"/>
      <protection/>
    </xf>
    <xf numFmtId="49" fontId="5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0" xfId="61" applyFont="1">
      <alignment vertical="center"/>
      <protection/>
    </xf>
    <xf numFmtId="49" fontId="59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>
      <alignment vertical="center"/>
      <protection/>
    </xf>
    <xf numFmtId="177" fontId="6" fillId="0" borderId="10" xfId="61" applyNumberFormat="1" applyFont="1" applyBorder="1">
      <alignment vertical="center"/>
      <protection/>
    </xf>
    <xf numFmtId="0" fontId="4" fillId="0" borderId="0" xfId="61" applyFont="1">
      <alignment vertical="center"/>
      <protection/>
    </xf>
    <xf numFmtId="0" fontId="7" fillId="0" borderId="0" xfId="61" applyFont="1">
      <alignment vertical="center"/>
      <protection/>
    </xf>
    <xf numFmtId="0" fontId="7" fillId="0" borderId="0" xfId="61" applyFont="1" applyAlignment="1">
      <alignment horizontal="center" vertical="center"/>
      <protection/>
    </xf>
    <xf numFmtId="49" fontId="5" fillId="0" borderId="0" xfId="61" applyNumberFormat="1" applyFont="1" applyAlignment="1">
      <alignment horizontal="center" vertical="top" wrapText="1"/>
      <protection/>
    </xf>
    <xf numFmtId="49" fontId="59" fillId="0" borderId="10" xfId="0" applyNumberFormat="1" applyFont="1" applyFill="1" applyBorder="1" applyAlignment="1">
      <alignment horizontal="center" vertical="center" wrapText="1"/>
    </xf>
    <xf numFmtId="49" fontId="5" fillId="34" borderId="10" xfId="61" applyNumberFormat="1" applyFont="1" applyFill="1" applyBorder="1" applyAlignment="1">
      <alignment horizontal="center" vertical="center" wrapText="1"/>
      <protection/>
    </xf>
    <xf numFmtId="49" fontId="3" fillId="34" borderId="10" xfId="61" applyNumberFormat="1" applyFont="1" applyFill="1" applyBorder="1" applyAlignment="1">
      <alignment horizontal="center" vertical="center" wrapText="1"/>
      <protection/>
    </xf>
    <xf numFmtId="49" fontId="59" fillId="34" borderId="10" xfId="0" applyNumberFormat="1" applyFont="1" applyFill="1" applyBorder="1" applyAlignment="1">
      <alignment horizontal="center" vertical="center" wrapText="1"/>
    </xf>
    <xf numFmtId="0" fontId="1" fillId="0" borderId="0" xfId="61">
      <alignment vertical="center"/>
      <protection/>
    </xf>
    <xf numFmtId="177" fontId="4" fillId="0" borderId="10" xfId="61" applyNumberFormat="1" applyFont="1" applyBorder="1">
      <alignment vertical="center"/>
      <protection/>
    </xf>
    <xf numFmtId="0" fontId="1" fillId="0" borderId="0" xfId="61" applyAlignment="1">
      <alignment horizontal="center" vertical="center"/>
      <protection/>
    </xf>
    <xf numFmtId="177" fontId="5" fillId="0" borderId="10" xfId="61" applyNumberFormat="1" applyFont="1" applyBorder="1" applyAlignment="1">
      <alignment horizontal="center" vertical="center" wrapText="1"/>
      <protection/>
    </xf>
    <xf numFmtId="176" fontId="6" fillId="0" borderId="0" xfId="61" applyNumberFormat="1" applyFont="1">
      <alignment vertical="center"/>
      <protection/>
    </xf>
    <xf numFmtId="177" fontId="3" fillId="0" borderId="10" xfId="61" applyNumberFormat="1" applyFont="1" applyBorder="1" applyAlignment="1">
      <alignment vertical="center" wrapText="1"/>
      <protection/>
    </xf>
    <xf numFmtId="177" fontId="60" fillId="0" borderId="0" xfId="61" applyNumberFormat="1" applyFont="1" applyAlignment="1">
      <alignment horizontal="right" vertical="center" wrapText="1"/>
      <protection/>
    </xf>
    <xf numFmtId="177" fontId="1" fillId="0" borderId="0" xfId="61" applyNumberFormat="1">
      <alignment vertical="center"/>
      <protection/>
    </xf>
    <xf numFmtId="0" fontId="9" fillId="0" borderId="0" xfId="61" applyFont="1" applyAlignment="1">
      <alignment horizontal="center" vertical="center"/>
      <protection/>
    </xf>
    <xf numFmtId="0" fontId="10" fillId="0" borderId="0" xfId="61" applyFont="1">
      <alignment vertical="center"/>
      <protection/>
    </xf>
    <xf numFmtId="0" fontId="11" fillId="0" borderId="0" xfId="61" applyFont="1">
      <alignment vertical="center"/>
      <protection/>
    </xf>
    <xf numFmtId="0" fontId="10" fillId="0" borderId="0" xfId="61" applyFont="1" applyAlignment="1">
      <alignment horizontal="left" vertical="center"/>
      <protection/>
    </xf>
    <xf numFmtId="49" fontId="12" fillId="35" borderId="10" xfId="61" applyNumberFormat="1" applyFont="1" applyFill="1" applyBorder="1" applyAlignment="1">
      <alignment horizontal="center" vertical="center"/>
      <protection/>
    </xf>
    <xf numFmtId="49" fontId="12" fillId="35" borderId="10" xfId="61" applyNumberFormat="1" applyFont="1" applyFill="1" applyBorder="1" applyAlignment="1">
      <alignment horizontal="center" vertical="center" wrapText="1"/>
      <protection/>
    </xf>
    <xf numFmtId="0" fontId="1" fillId="0" borderId="10" xfId="6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49" fontId="5" fillId="0" borderId="11" xfId="61" applyNumberFormat="1" applyFont="1" applyBorder="1" applyAlignment="1">
      <alignment horizontal="center" vertical="center" wrapText="1"/>
      <protection/>
    </xf>
    <xf numFmtId="49" fontId="59" fillId="0" borderId="10" xfId="0" applyNumberFormat="1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left" vertical="center" wrapText="1"/>
    </xf>
    <xf numFmtId="178" fontId="59" fillId="0" borderId="10" xfId="0" applyNumberFormat="1" applyFont="1" applyBorder="1" applyAlignment="1">
      <alignment horizontal="center" vertical="center" wrapText="1"/>
    </xf>
    <xf numFmtId="176" fontId="59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vertical="center"/>
    </xf>
    <xf numFmtId="0" fontId="7" fillId="0" borderId="10" xfId="61" applyFont="1" applyBorder="1" applyAlignment="1">
      <alignment horizontal="center" vertical="center" wrapText="1"/>
      <protection/>
    </xf>
    <xf numFmtId="49" fontId="59" fillId="0" borderId="12" xfId="0" applyNumberFormat="1" applyFont="1" applyFill="1" applyBorder="1" applyAlignment="1">
      <alignment horizontal="center" vertical="center" wrapText="1"/>
    </xf>
    <xf numFmtId="49" fontId="62" fillId="0" borderId="10" xfId="0" applyNumberFormat="1" applyFont="1" applyBorder="1" applyAlignment="1">
      <alignment horizontal="center" vertical="center" wrapText="1"/>
    </xf>
    <xf numFmtId="177" fontId="62" fillId="0" borderId="10" xfId="0" applyNumberFormat="1" applyFont="1" applyBorder="1" applyAlignment="1">
      <alignment horizontal="center" vertical="center" wrapText="1"/>
    </xf>
    <xf numFmtId="177" fontId="6" fillId="0" borderId="10" xfId="61" applyNumberFormat="1" applyFont="1" applyBorder="1" applyAlignment="1">
      <alignment horizontal="center" vertical="center"/>
      <protection/>
    </xf>
    <xf numFmtId="41" fontId="61" fillId="0" borderId="10" xfId="48" applyFont="1" applyBorder="1" applyAlignment="1">
      <alignment horizontal="center" vertical="center"/>
      <protection/>
    </xf>
    <xf numFmtId="177" fontId="5" fillId="0" borderId="11" xfId="61" applyNumberFormat="1" applyFont="1" applyBorder="1" applyAlignment="1">
      <alignment horizontal="center" vertical="center"/>
      <protection/>
    </xf>
    <xf numFmtId="177" fontId="60" fillId="0" borderId="13" xfId="0" applyNumberFormat="1" applyFont="1" applyBorder="1" applyAlignment="1">
      <alignment horizontal="right" vertical="center" wrapText="1"/>
    </xf>
    <xf numFmtId="49" fontId="59" fillId="0" borderId="14" xfId="0" applyNumberFormat="1" applyFont="1" applyBorder="1" applyAlignment="1">
      <alignment horizontal="left" vertical="center" wrapText="1"/>
    </xf>
    <xf numFmtId="177" fontId="59" fillId="0" borderId="14" xfId="0" applyNumberFormat="1" applyFont="1" applyBorder="1" applyAlignment="1">
      <alignment horizontal="right" vertical="center" wrapText="1"/>
    </xf>
    <xf numFmtId="49" fontId="59" fillId="0" borderId="15" xfId="0" applyNumberFormat="1" applyFont="1" applyBorder="1" applyAlignment="1">
      <alignment horizontal="center" vertical="center" wrapText="1"/>
    </xf>
    <xf numFmtId="176" fontId="59" fillId="0" borderId="13" xfId="0" applyNumberFormat="1" applyFont="1" applyBorder="1" applyAlignment="1">
      <alignment horizontal="center" vertical="center" wrapText="1"/>
    </xf>
    <xf numFmtId="177" fontId="59" fillId="0" borderId="16" xfId="0" applyNumberFormat="1" applyFont="1" applyBorder="1" applyAlignment="1">
      <alignment horizontal="right" vertical="center" wrapText="1"/>
    </xf>
    <xf numFmtId="177" fontId="6" fillId="0" borderId="0" xfId="61" applyNumberFormat="1" applyFont="1">
      <alignment vertical="center"/>
      <protection/>
    </xf>
    <xf numFmtId="177" fontId="59" fillId="0" borderId="13" xfId="0" applyNumberFormat="1" applyFont="1" applyBorder="1" applyAlignment="1">
      <alignment horizontal="right" vertical="center" wrapText="1"/>
    </xf>
    <xf numFmtId="49" fontId="8" fillId="0" borderId="17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center" vertical="center"/>
      <protection/>
    </xf>
    <xf numFmtId="49" fontId="8" fillId="0" borderId="0" xfId="61" applyNumberFormat="1" applyFont="1" applyAlignment="1">
      <alignment horizontal="center" vertical="center" wrapText="1"/>
      <protection/>
    </xf>
    <xf numFmtId="0" fontId="13" fillId="0" borderId="0" xfId="61" applyFo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1" fillId="0" borderId="0" xfId="61">
      <alignment vertical="center"/>
      <protection/>
    </xf>
    <xf numFmtId="0" fontId="9" fillId="0" borderId="0" xfId="61" applyFont="1" applyAlignment="1">
      <alignment horizontal="center" vertical="center"/>
      <protection/>
    </xf>
    <xf numFmtId="0" fontId="1" fillId="0" borderId="0" xfId="61" applyAlignment="1">
      <alignment horizontal="center" vertical="center"/>
      <protection/>
    </xf>
    <xf numFmtId="0" fontId="63" fillId="0" borderId="0" xfId="61" applyFont="1" applyBorder="1">
      <alignment vertical="center"/>
      <protection/>
    </xf>
    <xf numFmtId="49" fontId="64" fillId="33" borderId="0" xfId="61" applyNumberFormat="1" applyFont="1" applyFill="1" applyBorder="1" applyAlignment="1">
      <alignment horizontal="center" vertical="center" wrapText="1"/>
      <protection/>
    </xf>
    <xf numFmtId="49" fontId="65" fillId="0" borderId="0" xfId="61" applyNumberFormat="1" applyFont="1" applyBorder="1" applyAlignment="1">
      <alignment horizontal="center" vertical="center" wrapText="1"/>
      <protection/>
    </xf>
    <xf numFmtId="49" fontId="66" fillId="0" borderId="0" xfId="0" applyNumberFormat="1" applyFont="1" applyBorder="1" applyAlignment="1">
      <alignment horizontal="center" vertical="center" wrapText="1"/>
    </xf>
    <xf numFmtId="49" fontId="65" fillId="0" borderId="0" xfId="0" applyNumberFormat="1" applyFont="1" applyBorder="1" applyAlignment="1">
      <alignment horizontal="center" vertical="center" wrapText="1"/>
    </xf>
    <xf numFmtId="0" fontId="67" fillId="0" borderId="0" xfId="61" applyFont="1" applyBorder="1">
      <alignment vertical="center"/>
      <protection/>
    </xf>
    <xf numFmtId="49" fontId="68" fillId="0" borderId="0" xfId="0" applyNumberFormat="1" applyFont="1" applyBorder="1" applyAlignment="1">
      <alignment horizontal="left" vertical="center" wrapText="1"/>
    </xf>
    <xf numFmtId="0" fontId="69" fillId="0" borderId="0" xfId="0" applyFont="1" applyBorder="1" applyAlignment="1">
      <alignment vertical="center"/>
    </xf>
    <xf numFmtId="0" fontId="69" fillId="0" borderId="0" xfId="61" applyFont="1" applyBorder="1">
      <alignment vertical="center"/>
      <protection/>
    </xf>
    <xf numFmtId="49" fontId="70" fillId="34" borderId="0" xfId="61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view="pageBreakPreview" zoomScale="85" zoomScaleSheetLayoutView="85" zoomScalePageLayoutView="0" workbookViewId="0" topLeftCell="A1">
      <selection activeCell="I4" sqref="I4"/>
    </sheetView>
  </sheetViews>
  <sheetFormatPr defaultColWidth="8.88671875" defaultRowHeight="13.5"/>
  <cols>
    <col min="1" max="1" width="4.5546875" style="10" customWidth="1"/>
    <col min="2" max="2" width="8.6640625" style="10" customWidth="1"/>
    <col min="3" max="3" width="17.3359375" style="11" customWidth="1"/>
    <col min="4" max="4" width="8.4453125" style="10" customWidth="1"/>
    <col min="5" max="5" width="8.99609375" style="10" customWidth="1"/>
    <col min="6" max="6" width="5.3359375" style="10" customWidth="1"/>
    <col min="7" max="7" width="6.3359375" style="10" customWidth="1"/>
    <col min="8" max="8" width="6.4453125" style="10" customWidth="1"/>
    <col min="9" max="9" width="20.6640625" style="10" customWidth="1"/>
    <col min="10" max="10" width="15.10546875" style="11" customWidth="1"/>
    <col min="11" max="11" width="11.4453125" style="10" customWidth="1"/>
    <col min="12" max="12" width="12.3359375" style="10" customWidth="1"/>
    <col min="13" max="14" width="8.88671875" style="10" customWidth="1"/>
    <col min="15" max="15" width="2.21484375" style="62" customWidth="1"/>
    <col min="16" max="16384" width="8.88671875" style="10" customWidth="1"/>
  </cols>
  <sheetData>
    <row r="1" spans="1:12" ht="37.5" customHeight="1">
      <c r="A1" s="54" t="s">
        <v>130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5" ht="33.75" customHeight="1">
      <c r="A2" s="1" t="s">
        <v>128</v>
      </c>
      <c r="B2" s="1" t="s">
        <v>129</v>
      </c>
      <c r="C2" s="2" t="s">
        <v>0</v>
      </c>
      <c r="D2" s="1" t="s">
        <v>131</v>
      </c>
      <c r="E2" s="1" t="s">
        <v>132</v>
      </c>
      <c r="F2" s="1" t="s">
        <v>133</v>
      </c>
      <c r="G2" s="1" t="s">
        <v>134</v>
      </c>
      <c r="H2" s="1" t="s">
        <v>135</v>
      </c>
      <c r="I2" s="1" t="s">
        <v>1</v>
      </c>
      <c r="J2" s="1" t="s">
        <v>2</v>
      </c>
      <c r="K2" s="1" t="s">
        <v>136</v>
      </c>
      <c r="L2" s="1" t="s">
        <v>3</v>
      </c>
      <c r="O2" s="63" t="s">
        <v>1</v>
      </c>
    </row>
    <row r="3" spans="1:15" s="5" customFormat="1" ht="11.25" customHeight="1">
      <c r="A3" s="33"/>
      <c r="B3" s="33"/>
      <c r="C3" s="40"/>
      <c r="D3" s="33"/>
      <c r="E3" s="33"/>
      <c r="F3" s="33"/>
      <c r="G3" s="33"/>
      <c r="H3" s="33"/>
      <c r="I3" s="33"/>
      <c r="J3" s="33"/>
      <c r="K3" s="45">
        <v>1248778</v>
      </c>
      <c r="L3" s="33" t="s">
        <v>230</v>
      </c>
      <c r="O3" s="64"/>
    </row>
    <row r="4" spans="1:15" s="5" customFormat="1" ht="12.75" customHeight="1">
      <c r="A4" s="6" t="s">
        <v>4</v>
      </c>
      <c r="B4" s="41" t="s">
        <v>231</v>
      </c>
      <c r="C4" s="41" t="s">
        <v>5</v>
      </c>
      <c r="D4" s="41" t="s">
        <v>145</v>
      </c>
      <c r="E4" s="16"/>
      <c r="F4" s="14"/>
      <c r="G4" s="41" t="s">
        <v>23</v>
      </c>
      <c r="H4" s="41" t="s">
        <v>23</v>
      </c>
      <c r="I4" s="4" t="str">
        <f>REPLACE(O4,2,3,"***")</f>
        <v>사***공동모금회</v>
      </c>
      <c r="J4" s="41" t="s">
        <v>187</v>
      </c>
      <c r="K4" s="42">
        <v>595230</v>
      </c>
      <c r="L4" s="4"/>
      <c r="O4" s="65" t="s">
        <v>185</v>
      </c>
    </row>
    <row r="5" spans="1:15" s="5" customFormat="1" ht="12.75" customHeight="1">
      <c r="A5" s="6" t="s">
        <v>6</v>
      </c>
      <c r="B5" s="41" t="s">
        <v>232</v>
      </c>
      <c r="C5" s="41" t="s">
        <v>5</v>
      </c>
      <c r="D5" s="41" t="s">
        <v>145</v>
      </c>
      <c r="E5" s="16"/>
      <c r="F5" s="14"/>
      <c r="G5" s="41" t="s">
        <v>23</v>
      </c>
      <c r="H5" s="41" t="s">
        <v>23</v>
      </c>
      <c r="I5" s="4" t="str">
        <f aca="true" t="shared" si="0" ref="I5:I68">REPLACE(O5,2,3,"***")</f>
        <v>봉***복지회(소관법인)</v>
      </c>
      <c r="J5" s="41" t="s">
        <v>239</v>
      </c>
      <c r="K5" s="42">
        <v>3000000</v>
      </c>
      <c r="L5" s="4"/>
      <c r="O5" s="65" t="s">
        <v>186</v>
      </c>
    </row>
    <row r="6" spans="1:15" s="5" customFormat="1" ht="12.75" customHeight="1">
      <c r="A6" s="6" t="s">
        <v>8</v>
      </c>
      <c r="B6" s="41" t="s">
        <v>233</v>
      </c>
      <c r="C6" s="41" t="s">
        <v>5</v>
      </c>
      <c r="D6" s="41" t="s">
        <v>7</v>
      </c>
      <c r="E6" s="16"/>
      <c r="F6" s="14"/>
      <c r="G6" s="41" t="s">
        <v>176</v>
      </c>
      <c r="H6" s="41" t="s">
        <v>176</v>
      </c>
      <c r="I6" s="4" t="str">
        <f t="shared" si="0"/>
        <v>추***</v>
      </c>
      <c r="J6" s="41" t="s">
        <v>184</v>
      </c>
      <c r="K6" s="42">
        <v>20000</v>
      </c>
      <c r="L6" s="4"/>
      <c r="O6" s="65" t="s">
        <v>181</v>
      </c>
    </row>
    <row r="7" spans="1:15" s="5" customFormat="1" ht="12.75" customHeight="1">
      <c r="A7" s="6" t="s">
        <v>10</v>
      </c>
      <c r="B7" s="41" t="s">
        <v>233</v>
      </c>
      <c r="C7" s="41" t="s">
        <v>5</v>
      </c>
      <c r="D7" s="41" t="s">
        <v>7</v>
      </c>
      <c r="E7" s="16"/>
      <c r="F7" s="14"/>
      <c r="G7" s="41" t="s">
        <v>176</v>
      </c>
      <c r="H7" s="41" t="s">
        <v>176</v>
      </c>
      <c r="I7" s="4" t="str">
        <f t="shared" si="0"/>
        <v>최***</v>
      </c>
      <c r="J7" s="41" t="s">
        <v>184</v>
      </c>
      <c r="K7" s="42">
        <v>20000</v>
      </c>
      <c r="L7" s="4"/>
      <c r="O7" s="65" t="s">
        <v>182</v>
      </c>
    </row>
    <row r="8" spans="1:15" s="5" customFormat="1" ht="12.75" customHeight="1">
      <c r="A8" s="6" t="s">
        <v>11</v>
      </c>
      <c r="B8" s="41" t="s">
        <v>233</v>
      </c>
      <c r="C8" s="41" t="s">
        <v>5</v>
      </c>
      <c r="D8" s="41" t="s">
        <v>7</v>
      </c>
      <c r="E8" s="16"/>
      <c r="F8" s="14"/>
      <c r="G8" s="41" t="s">
        <v>176</v>
      </c>
      <c r="H8" s="41" t="s">
        <v>176</v>
      </c>
      <c r="I8" s="4" t="str">
        <f t="shared" si="0"/>
        <v>박***</v>
      </c>
      <c r="J8" s="41" t="s">
        <v>184</v>
      </c>
      <c r="K8" s="42">
        <v>20000</v>
      </c>
      <c r="L8" s="4"/>
      <c r="O8" s="65" t="s">
        <v>183</v>
      </c>
    </row>
    <row r="9" spans="1:15" s="5" customFormat="1" ht="12.75" customHeight="1">
      <c r="A9" s="6" t="s">
        <v>13</v>
      </c>
      <c r="B9" s="41" t="s">
        <v>234</v>
      </c>
      <c r="C9" s="41" t="s">
        <v>5</v>
      </c>
      <c r="D9" s="41" t="s">
        <v>7</v>
      </c>
      <c r="E9" s="16"/>
      <c r="F9" s="14"/>
      <c r="G9" s="41" t="s">
        <v>176</v>
      </c>
      <c r="H9" s="41" t="s">
        <v>176</v>
      </c>
      <c r="I9" s="4" t="str">
        <f t="shared" si="0"/>
        <v>이***</v>
      </c>
      <c r="J9" s="41" t="s">
        <v>184</v>
      </c>
      <c r="K9" s="42">
        <v>10000</v>
      </c>
      <c r="L9" s="4"/>
      <c r="O9" s="65" t="s">
        <v>14</v>
      </c>
    </row>
    <row r="10" spans="1:15" s="5" customFormat="1" ht="12.75" customHeight="1">
      <c r="A10" s="6" t="s">
        <v>15</v>
      </c>
      <c r="B10" s="41" t="s">
        <v>234</v>
      </c>
      <c r="C10" s="41" t="s">
        <v>5</v>
      </c>
      <c r="D10" s="41" t="s">
        <v>7</v>
      </c>
      <c r="E10" s="16"/>
      <c r="F10" s="14"/>
      <c r="G10" s="41" t="s">
        <v>176</v>
      </c>
      <c r="H10" s="41" t="s">
        <v>176</v>
      </c>
      <c r="I10" s="4" t="str">
        <f t="shared" si="0"/>
        <v>김***</v>
      </c>
      <c r="J10" s="41" t="s">
        <v>184</v>
      </c>
      <c r="K10" s="42">
        <v>10000</v>
      </c>
      <c r="L10" s="4"/>
      <c r="O10" s="65" t="s">
        <v>18</v>
      </c>
    </row>
    <row r="11" spans="1:15" s="5" customFormat="1" ht="12.75" customHeight="1">
      <c r="A11" s="6" t="s">
        <v>17</v>
      </c>
      <c r="B11" s="41" t="s">
        <v>234</v>
      </c>
      <c r="C11" s="41" t="s">
        <v>5</v>
      </c>
      <c r="D11" s="41" t="s">
        <v>7</v>
      </c>
      <c r="E11" s="16"/>
      <c r="F11" s="14"/>
      <c r="G11" s="41" t="s">
        <v>176</v>
      </c>
      <c r="H11" s="41" t="s">
        <v>176</v>
      </c>
      <c r="I11" s="4" t="str">
        <f t="shared" si="0"/>
        <v>고***</v>
      </c>
      <c r="J11" s="41" t="s">
        <v>184</v>
      </c>
      <c r="K11" s="42">
        <v>10000</v>
      </c>
      <c r="L11" s="4"/>
      <c r="O11" s="65" t="s">
        <v>16</v>
      </c>
    </row>
    <row r="12" spans="1:15" s="5" customFormat="1" ht="12.75" customHeight="1">
      <c r="A12" s="6" t="s">
        <v>19</v>
      </c>
      <c r="B12" s="41" t="s">
        <v>234</v>
      </c>
      <c r="C12" s="41" t="s">
        <v>5</v>
      </c>
      <c r="D12" s="41" t="s">
        <v>7</v>
      </c>
      <c r="E12" s="16"/>
      <c r="F12" s="14"/>
      <c r="G12" s="41" t="s">
        <v>176</v>
      </c>
      <c r="H12" s="41" t="s">
        <v>176</v>
      </c>
      <c r="I12" s="4" t="str">
        <f t="shared" si="0"/>
        <v>이***</v>
      </c>
      <c r="J12" s="41" t="s">
        <v>184</v>
      </c>
      <c r="K12" s="42">
        <v>5000</v>
      </c>
      <c r="L12" s="4"/>
      <c r="O12" s="65" t="s">
        <v>12</v>
      </c>
    </row>
    <row r="13" spans="1:15" s="5" customFormat="1" ht="12.75" customHeight="1">
      <c r="A13" s="6" t="s">
        <v>20</v>
      </c>
      <c r="B13" s="41" t="s">
        <v>234</v>
      </c>
      <c r="C13" s="41" t="s">
        <v>5</v>
      </c>
      <c r="D13" s="41" t="s">
        <v>7</v>
      </c>
      <c r="E13" s="16"/>
      <c r="F13" s="14"/>
      <c r="G13" s="41" t="s">
        <v>176</v>
      </c>
      <c r="H13" s="41" t="s">
        <v>176</v>
      </c>
      <c r="I13" s="4" t="str">
        <f t="shared" si="0"/>
        <v>서***</v>
      </c>
      <c r="J13" s="41" t="s">
        <v>184</v>
      </c>
      <c r="K13" s="42">
        <v>5000</v>
      </c>
      <c r="L13" s="4"/>
      <c r="O13" s="65" t="s">
        <v>9</v>
      </c>
    </row>
    <row r="14" spans="1:15" s="5" customFormat="1" ht="12.75" customHeight="1">
      <c r="A14" s="6" t="s">
        <v>21</v>
      </c>
      <c r="B14" s="41" t="s">
        <v>235</v>
      </c>
      <c r="C14" s="41" t="s">
        <v>5</v>
      </c>
      <c r="D14" s="41" t="s">
        <v>7</v>
      </c>
      <c r="E14" s="16"/>
      <c r="F14" s="14"/>
      <c r="G14" s="41" t="s">
        <v>176</v>
      </c>
      <c r="H14" s="41" t="s">
        <v>176</v>
      </c>
      <c r="I14" s="4" t="str">
        <f t="shared" si="0"/>
        <v>최***</v>
      </c>
      <c r="J14" s="41" t="s">
        <v>184</v>
      </c>
      <c r="K14" s="42">
        <v>20000</v>
      </c>
      <c r="L14" s="4"/>
      <c r="O14" s="65" t="s">
        <v>238</v>
      </c>
    </row>
    <row r="15" spans="1:15" s="5" customFormat="1" ht="12.75" customHeight="1">
      <c r="A15" s="6" t="s">
        <v>22</v>
      </c>
      <c r="B15" s="41" t="s">
        <v>236</v>
      </c>
      <c r="C15" s="41" t="s">
        <v>5</v>
      </c>
      <c r="D15" s="41" t="s">
        <v>7</v>
      </c>
      <c r="E15" s="16"/>
      <c r="F15" s="14"/>
      <c r="G15" s="41" t="s">
        <v>176</v>
      </c>
      <c r="H15" s="41" t="s">
        <v>176</v>
      </c>
      <c r="I15" s="4" t="str">
        <f t="shared" si="0"/>
        <v>박***</v>
      </c>
      <c r="J15" s="41" t="s">
        <v>184</v>
      </c>
      <c r="K15" s="42">
        <v>20000</v>
      </c>
      <c r="L15" s="4"/>
      <c r="O15" s="65" t="s">
        <v>183</v>
      </c>
    </row>
    <row r="16" spans="1:15" s="5" customFormat="1" ht="12.75" customHeight="1">
      <c r="A16" s="6" t="s">
        <v>24</v>
      </c>
      <c r="B16" s="41" t="s">
        <v>236</v>
      </c>
      <c r="C16" s="41" t="s">
        <v>5</v>
      </c>
      <c r="D16" s="41" t="s">
        <v>7</v>
      </c>
      <c r="E16" s="16"/>
      <c r="F16" s="14"/>
      <c r="G16" s="41" t="s">
        <v>176</v>
      </c>
      <c r="H16" s="41" t="s">
        <v>176</v>
      </c>
      <c r="I16" s="4" t="str">
        <f t="shared" si="0"/>
        <v>최***</v>
      </c>
      <c r="J16" s="41" t="s">
        <v>184</v>
      </c>
      <c r="K16" s="42">
        <v>20000</v>
      </c>
      <c r="L16" s="43"/>
      <c r="O16" s="65" t="s">
        <v>182</v>
      </c>
    </row>
    <row r="17" spans="1:15" s="5" customFormat="1" ht="12.75" customHeight="1">
      <c r="A17" s="6" t="s">
        <v>25</v>
      </c>
      <c r="B17" s="41" t="s">
        <v>236</v>
      </c>
      <c r="C17" s="41" t="s">
        <v>5</v>
      </c>
      <c r="D17" s="41" t="s">
        <v>7</v>
      </c>
      <c r="E17" s="16"/>
      <c r="F17" s="14"/>
      <c r="G17" s="41" t="s">
        <v>176</v>
      </c>
      <c r="H17" s="41" t="s">
        <v>176</v>
      </c>
      <c r="I17" s="4" t="str">
        <f t="shared" si="0"/>
        <v>추***</v>
      </c>
      <c r="J17" s="41" t="s">
        <v>184</v>
      </c>
      <c r="K17" s="42">
        <v>20000</v>
      </c>
      <c r="L17" s="4"/>
      <c r="O17" s="65" t="s">
        <v>181</v>
      </c>
    </row>
    <row r="18" spans="1:15" s="5" customFormat="1" ht="12.75" customHeight="1">
      <c r="A18" s="6" t="s">
        <v>26</v>
      </c>
      <c r="B18" s="41" t="s">
        <v>237</v>
      </c>
      <c r="C18" s="41" t="s">
        <v>5</v>
      </c>
      <c r="D18" s="41" t="s">
        <v>7</v>
      </c>
      <c r="E18" s="16"/>
      <c r="F18" s="14"/>
      <c r="G18" s="41" t="s">
        <v>176</v>
      </c>
      <c r="H18" s="41" t="s">
        <v>176</v>
      </c>
      <c r="I18" s="4" t="str">
        <f t="shared" si="0"/>
        <v>이***</v>
      </c>
      <c r="J18" s="41" t="s">
        <v>184</v>
      </c>
      <c r="K18" s="42">
        <v>10000</v>
      </c>
      <c r="L18" s="4"/>
      <c r="O18" s="65" t="s">
        <v>14</v>
      </c>
    </row>
    <row r="19" spans="1:15" s="5" customFormat="1" ht="12.75" customHeight="1">
      <c r="A19" s="6" t="s">
        <v>27</v>
      </c>
      <c r="B19" s="41" t="s">
        <v>237</v>
      </c>
      <c r="C19" s="41" t="s">
        <v>5</v>
      </c>
      <c r="D19" s="41" t="s">
        <v>7</v>
      </c>
      <c r="E19" s="16"/>
      <c r="F19" s="14"/>
      <c r="G19" s="41" t="s">
        <v>176</v>
      </c>
      <c r="H19" s="41" t="s">
        <v>176</v>
      </c>
      <c r="I19" s="4" t="str">
        <f t="shared" si="0"/>
        <v>김***</v>
      </c>
      <c r="J19" s="41" t="s">
        <v>184</v>
      </c>
      <c r="K19" s="42">
        <v>10000</v>
      </c>
      <c r="L19" s="4"/>
      <c r="O19" s="65" t="s">
        <v>18</v>
      </c>
    </row>
    <row r="20" spans="1:15" s="5" customFormat="1" ht="12.75" customHeight="1">
      <c r="A20" s="6" t="s">
        <v>28</v>
      </c>
      <c r="B20" s="41" t="s">
        <v>237</v>
      </c>
      <c r="C20" s="41" t="s">
        <v>5</v>
      </c>
      <c r="D20" s="41" t="s">
        <v>7</v>
      </c>
      <c r="E20" s="16"/>
      <c r="F20" s="14"/>
      <c r="G20" s="41" t="s">
        <v>176</v>
      </c>
      <c r="H20" s="41" t="s">
        <v>176</v>
      </c>
      <c r="I20" s="4" t="str">
        <f t="shared" si="0"/>
        <v>고***</v>
      </c>
      <c r="J20" s="41" t="s">
        <v>184</v>
      </c>
      <c r="K20" s="42">
        <v>10000</v>
      </c>
      <c r="L20" s="4"/>
      <c r="O20" s="65" t="s">
        <v>16</v>
      </c>
    </row>
    <row r="21" spans="1:15" s="9" customFormat="1" ht="12.75" customHeight="1">
      <c r="A21" s="6" t="s">
        <v>29</v>
      </c>
      <c r="B21" s="41" t="s">
        <v>237</v>
      </c>
      <c r="C21" s="41" t="s">
        <v>5</v>
      </c>
      <c r="D21" s="41" t="s">
        <v>7</v>
      </c>
      <c r="E21" s="16"/>
      <c r="F21" s="15"/>
      <c r="G21" s="41" t="s">
        <v>176</v>
      </c>
      <c r="H21" s="41" t="s">
        <v>176</v>
      </c>
      <c r="I21" s="4" t="str">
        <f t="shared" si="0"/>
        <v>이***</v>
      </c>
      <c r="J21" s="41" t="s">
        <v>184</v>
      </c>
      <c r="K21" s="42">
        <v>5000</v>
      </c>
      <c r="L21" s="32"/>
      <c r="O21" s="65" t="s">
        <v>12</v>
      </c>
    </row>
    <row r="22" spans="1:15" s="5" customFormat="1" ht="12.75" customHeight="1">
      <c r="A22" s="6" t="s">
        <v>30</v>
      </c>
      <c r="B22" s="41" t="s">
        <v>237</v>
      </c>
      <c r="C22" s="41" t="s">
        <v>5</v>
      </c>
      <c r="D22" s="41" t="s">
        <v>7</v>
      </c>
      <c r="E22" s="14"/>
      <c r="F22" s="14"/>
      <c r="G22" s="41" t="s">
        <v>176</v>
      </c>
      <c r="H22" s="41" t="s">
        <v>176</v>
      </c>
      <c r="I22" s="4" t="str">
        <f t="shared" si="0"/>
        <v>서***</v>
      </c>
      <c r="J22" s="41" t="s">
        <v>184</v>
      </c>
      <c r="K22" s="42">
        <v>5000</v>
      </c>
      <c r="L22" s="4"/>
      <c r="O22" s="65" t="s">
        <v>9</v>
      </c>
    </row>
    <row r="23" spans="1:15" s="5" customFormat="1" ht="12.75" customHeight="1">
      <c r="A23" s="6" t="s">
        <v>31</v>
      </c>
      <c r="B23" s="41" t="s">
        <v>240</v>
      </c>
      <c r="C23" s="41" t="s">
        <v>5</v>
      </c>
      <c r="D23" s="41" t="s">
        <v>7</v>
      </c>
      <c r="E23" s="3"/>
      <c r="F23" s="3"/>
      <c r="G23" s="41" t="s">
        <v>176</v>
      </c>
      <c r="H23" s="41" t="s">
        <v>176</v>
      </c>
      <c r="I23" s="4" t="str">
        <f t="shared" si="0"/>
        <v>최***</v>
      </c>
      <c r="J23" s="41" t="s">
        <v>184</v>
      </c>
      <c r="K23" s="42">
        <v>20000</v>
      </c>
      <c r="L23" s="4"/>
      <c r="O23" s="65" t="s">
        <v>238</v>
      </c>
    </row>
    <row r="24" spans="1:15" s="5" customFormat="1" ht="12.75" customHeight="1">
      <c r="A24" s="6" t="s">
        <v>32</v>
      </c>
      <c r="B24" s="41" t="s">
        <v>241</v>
      </c>
      <c r="C24" s="41" t="s">
        <v>5</v>
      </c>
      <c r="D24" s="41" t="s">
        <v>7</v>
      </c>
      <c r="E24" s="3"/>
      <c r="F24" s="3"/>
      <c r="G24" s="41" t="s">
        <v>176</v>
      </c>
      <c r="H24" s="41" t="s">
        <v>176</v>
      </c>
      <c r="I24" s="4" t="str">
        <f t="shared" si="0"/>
        <v>박***</v>
      </c>
      <c r="J24" s="41" t="s">
        <v>184</v>
      </c>
      <c r="K24" s="42">
        <v>20000</v>
      </c>
      <c r="L24" s="4"/>
      <c r="O24" s="65" t="s">
        <v>183</v>
      </c>
    </row>
    <row r="25" spans="1:15" s="5" customFormat="1" ht="12.75" customHeight="1">
      <c r="A25" s="6" t="s">
        <v>33</v>
      </c>
      <c r="B25" s="41" t="s">
        <v>242</v>
      </c>
      <c r="C25" s="41" t="s">
        <v>5</v>
      </c>
      <c r="D25" s="41" t="s">
        <v>7</v>
      </c>
      <c r="E25" s="3"/>
      <c r="F25" s="3"/>
      <c r="G25" s="41" t="s">
        <v>176</v>
      </c>
      <c r="H25" s="41" t="s">
        <v>176</v>
      </c>
      <c r="I25" s="4" t="str">
        <f t="shared" si="0"/>
        <v>최***</v>
      </c>
      <c r="J25" s="41" t="s">
        <v>184</v>
      </c>
      <c r="K25" s="42">
        <v>20000</v>
      </c>
      <c r="L25" s="4"/>
      <c r="O25" s="65" t="s">
        <v>182</v>
      </c>
    </row>
    <row r="26" spans="1:15" s="5" customFormat="1" ht="12.75" customHeight="1">
      <c r="A26" s="6" t="s">
        <v>34</v>
      </c>
      <c r="B26" s="41" t="s">
        <v>243</v>
      </c>
      <c r="C26" s="41" t="s">
        <v>5</v>
      </c>
      <c r="D26" s="41" t="s">
        <v>7</v>
      </c>
      <c r="E26" s="3"/>
      <c r="F26" s="3"/>
      <c r="G26" s="41" t="s">
        <v>176</v>
      </c>
      <c r="H26" s="41" t="s">
        <v>176</v>
      </c>
      <c r="I26" s="4" t="str">
        <f t="shared" si="0"/>
        <v>서***</v>
      </c>
      <c r="J26" s="41" t="s">
        <v>184</v>
      </c>
      <c r="K26" s="42">
        <v>5000</v>
      </c>
      <c r="L26" s="4"/>
      <c r="O26" s="65" t="s">
        <v>9</v>
      </c>
    </row>
    <row r="27" spans="1:15" s="5" customFormat="1" ht="12.75" customHeight="1">
      <c r="A27" s="6" t="s">
        <v>35</v>
      </c>
      <c r="B27" s="41" t="s">
        <v>243</v>
      </c>
      <c r="C27" s="41" t="s">
        <v>5</v>
      </c>
      <c r="D27" s="41" t="s">
        <v>7</v>
      </c>
      <c r="E27" s="3"/>
      <c r="F27" s="3"/>
      <c r="G27" s="41" t="s">
        <v>176</v>
      </c>
      <c r="H27" s="41" t="s">
        <v>176</v>
      </c>
      <c r="I27" s="4" t="str">
        <f t="shared" si="0"/>
        <v>이***</v>
      </c>
      <c r="J27" s="41" t="s">
        <v>184</v>
      </c>
      <c r="K27" s="42">
        <v>5000</v>
      </c>
      <c r="L27" s="43"/>
      <c r="O27" s="65" t="s">
        <v>12</v>
      </c>
    </row>
    <row r="28" spans="1:15" s="5" customFormat="1" ht="12.75" customHeight="1">
      <c r="A28" s="6" t="s">
        <v>36</v>
      </c>
      <c r="B28" s="41" t="s">
        <v>243</v>
      </c>
      <c r="C28" s="41" t="s">
        <v>5</v>
      </c>
      <c r="D28" s="41" t="s">
        <v>7</v>
      </c>
      <c r="E28" s="3"/>
      <c r="F28" s="3"/>
      <c r="G28" s="41" t="s">
        <v>176</v>
      </c>
      <c r="H28" s="41" t="s">
        <v>176</v>
      </c>
      <c r="I28" s="4" t="str">
        <f t="shared" si="0"/>
        <v>고***</v>
      </c>
      <c r="J28" s="41" t="s">
        <v>184</v>
      </c>
      <c r="K28" s="42">
        <v>10000</v>
      </c>
      <c r="L28" s="4"/>
      <c r="O28" s="65" t="s">
        <v>16</v>
      </c>
    </row>
    <row r="29" spans="1:15" s="5" customFormat="1" ht="12.75" customHeight="1">
      <c r="A29" s="6" t="s">
        <v>37</v>
      </c>
      <c r="B29" s="41" t="s">
        <v>243</v>
      </c>
      <c r="C29" s="41" t="s">
        <v>5</v>
      </c>
      <c r="D29" s="41" t="s">
        <v>7</v>
      </c>
      <c r="E29" s="3"/>
      <c r="F29" s="3"/>
      <c r="G29" s="41" t="s">
        <v>176</v>
      </c>
      <c r="H29" s="41" t="s">
        <v>176</v>
      </c>
      <c r="I29" s="4" t="str">
        <f t="shared" si="0"/>
        <v>김***</v>
      </c>
      <c r="J29" s="41" t="s">
        <v>184</v>
      </c>
      <c r="K29" s="42">
        <v>10000</v>
      </c>
      <c r="L29" s="4"/>
      <c r="O29" s="65" t="s">
        <v>18</v>
      </c>
    </row>
    <row r="30" spans="1:15" s="5" customFormat="1" ht="12.75" customHeight="1">
      <c r="A30" s="6" t="s">
        <v>38</v>
      </c>
      <c r="B30" s="41" t="s">
        <v>243</v>
      </c>
      <c r="C30" s="41" t="s">
        <v>5</v>
      </c>
      <c r="D30" s="41" t="s">
        <v>7</v>
      </c>
      <c r="E30" s="3"/>
      <c r="F30" s="3"/>
      <c r="G30" s="41" t="s">
        <v>176</v>
      </c>
      <c r="H30" s="41" t="s">
        <v>176</v>
      </c>
      <c r="I30" s="4" t="str">
        <f t="shared" si="0"/>
        <v>이***</v>
      </c>
      <c r="J30" s="41" t="s">
        <v>184</v>
      </c>
      <c r="K30" s="42">
        <v>10000</v>
      </c>
      <c r="L30" s="4"/>
      <c r="O30" s="65" t="s">
        <v>14</v>
      </c>
    </row>
    <row r="31" spans="1:15" s="5" customFormat="1" ht="12.75" customHeight="1">
      <c r="A31" s="6" t="s">
        <v>39</v>
      </c>
      <c r="B31" s="41" t="s">
        <v>243</v>
      </c>
      <c r="C31" s="41" t="s">
        <v>5</v>
      </c>
      <c r="D31" s="41" t="s">
        <v>7</v>
      </c>
      <c r="E31" s="3"/>
      <c r="F31" s="3"/>
      <c r="G31" s="41" t="s">
        <v>176</v>
      </c>
      <c r="H31" s="41" t="s">
        <v>176</v>
      </c>
      <c r="I31" s="4" t="str">
        <f t="shared" si="0"/>
        <v>추***</v>
      </c>
      <c r="J31" s="41" t="s">
        <v>184</v>
      </c>
      <c r="K31" s="42">
        <v>20000</v>
      </c>
      <c r="L31" s="4"/>
      <c r="O31" s="65" t="s">
        <v>181</v>
      </c>
    </row>
    <row r="32" spans="1:15" s="5" customFormat="1" ht="12.75" customHeight="1">
      <c r="A32" s="6" t="s">
        <v>40</v>
      </c>
      <c r="B32" s="41" t="s">
        <v>244</v>
      </c>
      <c r="C32" s="41" t="s">
        <v>5</v>
      </c>
      <c r="D32" s="41" t="s">
        <v>7</v>
      </c>
      <c r="E32" s="3"/>
      <c r="F32" s="3"/>
      <c r="G32" s="41" t="s">
        <v>176</v>
      </c>
      <c r="H32" s="41" t="s">
        <v>176</v>
      </c>
      <c r="I32" s="4" t="str">
        <f t="shared" si="0"/>
        <v>최***</v>
      </c>
      <c r="J32" s="41" t="s">
        <v>184</v>
      </c>
      <c r="K32" s="42">
        <v>20000</v>
      </c>
      <c r="L32" s="4"/>
      <c r="O32" s="65" t="s">
        <v>238</v>
      </c>
    </row>
    <row r="33" spans="1:15" s="5" customFormat="1" ht="12.75" customHeight="1">
      <c r="A33" s="6" t="s">
        <v>41</v>
      </c>
      <c r="B33" s="41" t="s">
        <v>245</v>
      </c>
      <c r="C33" s="41" t="s">
        <v>5</v>
      </c>
      <c r="D33" s="41" t="s">
        <v>7</v>
      </c>
      <c r="E33" s="3"/>
      <c r="F33" s="3"/>
      <c r="G33" s="41" t="s">
        <v>176</v>
      </c>
      <c r="H33" s="41" t="s">
        <v>176</v>
      </c>
      <c r="I33" s="4" t="str">
        <f t="shared" si="0"/>
        <v>박***</v>
      </c>
      <c r="J33" s="41" t="s">
        <v>184</v>
      </c>
      <c r="K33" s="42">
        <v>20000</v>
      </c>
      <c r="L33" s="4"/>
      <c r="O33" s="65" t="s">
        <v>183</v>
      </c>
    </row>
    <row r="34" spans="1:15" s="5" customFormat="1" ht="12.75" customHeight="1">
      <c r="A34" s="6" t="s">
        <v>42</v>
      </c>
      <c r="B34" s="41" t="s">
        <v>246</v>
      </c>
      <c r="C34" s="41" t="s">
        <v>5</v>
      </c>
      <c r="D34" s="41" t="s">
        <v>7</v>
      </c>
      <c r="E34" s="3"/>
      <c r="F34" s="3"/>
      <c r="G34" s="41" t="s">
        <v>176</v>
      </c>
      <c r="H34" s="41" t="s">
        <v>176</v>
      </c>
      <c r="I34" s="4" t="str">
        <f t="shared" si="0"/>
        <v>최***</v>
      </c>
      <c r="J34" s="41" t="s">
        <v>184</v>
      </c>
      <c r="K34" s="42">
        <v>20000</v>
      </c>
      <c r="L34" s="4"/>
      <c r="O34" s="65" t="s">
        <v>182</v>
      </c>
    </row>
    <row r="35" spans="1:15" s="5" customFormat="1" ht="12.75" customHeight="1">
      <c r="A35" s="6" t="s">
        <v>43</v>
      </c>
      <c r="B35" s="41" t="s">
        <v>247</v>
      </c>
      <c r="C35" s="41" t="s">
        <v>5</v>
      </c>
      <c r="D35" s="41" t="s">
        <v>7</v>
      </c>
      <c r="E35" s="3"/>
      <c r="F35" s="3"/>
      <c r="G35" s="41" t="s">
        <v>176</v>
      </c>
      <c r="H35" s="41" t="s">
        <v>176</v>
      </c>
      <c r="I35" s="4" t="str">
        <f t="shared" si="0"/>
        <v>서***</v>
      </c>
      <c r="J35" s="41" t="s">
        <v>184</v>
      </c>
      <c r="K35" s="42">
        <v>5000</v>
      </c>
      <c r="L35" s="4"/>
      <c r="O35" s="65" t="s">
        <v>9</v>
      </c>
    </row>
    <row r="36" spans="1:15" s="5" customFormat="1" ht="12.75" customHeight="1">
      <c r="A36" s="6" t="s">
        <v>44</v>
      </c>
      <c r="B36" s="41" t="s">
        <v>247</v>
      </c>
      <c r="C36" s="41" t="s">
        <v>5</v>
      </c>
      <c r="D36" s="41" t="s">
        <v>7</v>
      </c>
      <c r="E36" s="3"/>
      <c r="F36" s="3"/>
      <c r="G36" s="41" t="s">
        <v>176</v>
      </c>
      <c r="H36" s="41" t="s">
        <v>176</v>
      </c>
      <c r="I36" s="4" t="str">
        <f t="shared" si="0"/>
        <v>이***</v>
      </c>
      <c r="J36" s="41" t="s">
        <v>184</v>
      </c>
      <c r="K36" s="42">
        <v>5000</v>
      </c>
      <c r="L36" s="4"/>
      <c r="O36" s="65" t="s">
        <v>12</v>
      </c>
    </row>
    <row r="37" spans="1:15" s="5" customFormat="1" ht="12.75" customHeight="1">
      <c r="A37" s="6" t="s">
        <v>45</v>
      </c>
      <c r="B37" s="41" t="s">
        <v>247</v>
      </c>
      <c r="C37" s="41" t="s">
        <v>5</v>
      </c>
      <c r="D37" s="41" t="s">
        <v>7</v>
      </c>
      <c r="E37" s="3"/>
      <c r="F37" s="3"/>
      <c r="G37" s="41" t="s">
        <v>176</v>
      </c>
      <c r="H37" s="41" t="s">
        <v>176</v>
      </c>
      <c r="I37" s="4" t="str">
        <f t="shared" si="0"/>
        <v>고***</v>
      </c>
      <c r="J37" s="41" t="s">
        <v>184</v>
      </c>
      <c r="K37" s="42">
        <v>10000</v>
      </c>
      <c r="L37" s="4"/>
      <c r="O37" s="65" t="s">
        <v>16</v>
      </c>
    </row>
    <row r="38" spans="1:15" s="5" customFormat="1" ht="12.75" customHeight="1">
      <c r="A38" s="6" t="s">
        <v>46</v>
      </c>
      <c r="B38" s="41" t="s">
        <v>247</v>
      </c>
      <c r="C38" s="41" t="s">
        <v>5</v>
      </c>
      <c r="D38" s="41" t="s">
        <v>7</v>
      </c>
      <c r="E38" s="3"/>
      <c r="F38" s="3"/>
      <c r="G38" s="41" t="s">
        <v>176</v>
      </c>
      <c r="H38" s="41" t="s">
        <v>176</v>
      </c>
      <c r="I38" s="4" t="str">
        <f t="shared" si="0"/>
        <v>김***</v>
      </c>
      <c r="J38" s="41" t="s">
        <v>184</v>
      </c>
      <c r="K38" s="42">
        <v>10000</v>
      </c>
      <c r="L38" s="43"/>
      <c r="O38" s="65" t="s">
        <v>18</v>
      </c>
    </row>
    <row r="39" spans="1:15" s="5" customFormat="1" ht="12.75" customHeight="1">
      <c r="A39" s="6" t="s">
        <v>47</v>
      </c>
      <c r="B39" s="41" t="s">
        <v>247</v>
      </c>
      <c r="C39" s="41" t="s">
        <v>5</v>
      </c>
      <c r="D39" s="41" t="s">
        <v>7</v>
      </c>
      <c r="E39" s="3"/>
      <c r="F39" s="3"/>
      <c r="G39" s="41" t="s">
        <v>176</v>
      </c>
      <c r="H39" s="41" t="s">
        <v>176</v>
      </c>
      <c r="I39" s="4" t="str">
        <f t="shared" si="0"/>
        <v>이***</v>
      </c>
      <c r="J39" s="41" t="s">
        <v>184</v>
      </c>
      <c r="K39" s="42">
        <v>10000</v>
      </c>
      <c r="L39" s="4"/>
      <c r="O39" s="65" t="s">
        <v>14</v>
      </c>
    </row>
    <row r="40" spans="1:15" s="5" customFormat="1" ht="12.75" customHeight="1">
      <c r="A40" s="6" t="s">
        <v>48</v>
      </c>
      <c r="B40" s="41" t="s">
        <v>248</v>
      </c>
      <c r="C40" s="41" t="s">
        <v>5</v>
      </c>
      <c r="D40" s="41" t="s">
        <v>7</v>
      </c>
      <c r="E40" s="3"/>
      <c r="F40" s="3"/>
      <c r="G40" s="41" t="s">
        <v>176</v>
      </c>
      <c r="H40" s="41" t="s">
        <v>176</v>
      </c>
      <c r="I40" s="4" t="str">
        <f t="shared" si="0"/>
        <v>최***</v>
      </c>
      <c r="J40" s="41" t="s">
        <v>184</v>
      </c>
      <c r="K40" s="42">
        <v>20000</v>
      </c>
      <c r="L40" s="4"/>
      <c r="O40" s="65" t="s">
        <v>238</v>
      </c>
    </row>
    <row r="41" spans="1:15" s="5" customFormat="1" ht="12.75" customHeight="1">
      <c r="A41" s="6" t="s">
        <v>49</v>
      </c>
      <c r="B41" s="41" t="s">
        <v>249</v>
      </c>
      <c r="C41" s="41" t="s">
        <v>5</v>
      </c>
      <c r="D41" s="41" t="s">
        <v>7</v>
      </c>
      <c r="E41" s="3"/>
      <c r="F41" s="3"/>
      <c r="G41" s="41" t="s">
        <v>176</v>
      </c>
      <c r="H41" s="41" t="s">
        <v>176</v>
      </c>
      <c r="I41" s="4" t="str">
        <f t="shared" si="0"/>
        <v>추***</v>
      </c>
      <c r="J41" s="41" t="s">
        <v>184</v>
      </c>
      <c r="K41" s="42">
        <v>20000</v>
      </c>
      <c r="L41" s="4"/>
      <c r="O41" s="65" t="s">
        <v>181</v>
      </c>
    </row>
    <row r="42" spans="1:15" s="5" customFormat="1" ht="12.75" customHeight="1">
      <c r="A42" s="6" t="s">
        <v>50</v>
      </c>
      <c r="B42" s="41" t="s">
        <v>250</v>
      </c>
      <c r="C42" s="41" t="s">
        <v>5</v>
      </c>
      <c r="D42" s="41" t="s">
        <v>145</v>
      </c>
      <c r="E42" s="3"/>
      <c r="F42" s="3"/>
      <c r="G42" s="41" t="s">
        <v>176</v>
      </c>
      <c r="H42" s="41" t="s">
        <v>176</v>
      </c>
      <c r="I42" s="4" t="str">
        <f t="shared" si="0"/>
        <v>(***산은행</v>
      </c>
      <c r="J42" s="41" t="s">
        <v>184</v>
      </c>
      <c r="K42" s="42">
        <v>166</v>
      </c>
      <c r="L42" s="4"/>
      <c r="O42" s="65" t="s">
        <v>175</v>
      </c>
    </row>
    <row r="43" spans="1:15" s="5" customFormat="1" ht="12.75" customHeight="1">
      <c r="A43" s="6" t="s">
        <v>51</v>
      </c>
      <c r="B43" s="41" t="s">
        <v>251</v>
      </c>
      <c r="C43" s="41" t="s">
        <v>5</v>
      </c>
      <c r="D43" s="41" t="s">
        <v>7</v>
      </c>
      <c r="E43" s="3"/>
      <c r="F43" s="3"/>
      <c r="G43" s="41" t="s">
        <v>176</v>
      </c>
      <c r="H43" s="41" t="s">
        <v>176</v>
      </c>
      <c r="I43" s="4" t="str">
        <f t="shared" si="0"/>
        <v>추***</v>
      </c>
      <c r="J43" s="41" t="s">
        <v>184</v>
      </c>
      <c r="K43" s="42">
        <v>20000</v>
      </c>
      <c r="L43" s="4"/>
      <c r="O43" s="65" t="s">
        <v>181</v>
      </c>
    </row>
    <row r="44" spans="1:15" s="5" customFormat="1" ht="12.75" customHeight="1">
      <c r="A44" s="6" t="s">
        <v>52</v>
      </c>
      <c r="B44" s="41" t="s">
        <v>251</v>
      </c>
      <c r="C44" s="41" t="s">
        <v>5</v>
      </c>
      <c r="D44" s="41" t="s">
        <v>7</v>
      </c>
      <c r="E44" s="3"/>
      <c r="F44" s="3"/>
      <c r="G44" s="41" t="s">
        <v>176</v>
      </c>
      <c r="H44" s="41" t="s">
        <v>176</v>
      </c>
      <c r="I44" s="4" t="str">
        <f t="shared" si="0"/>
        <v>박***</v>
      </c>
      <c r="J44" s="41" t="s">
        <v>184</v>
      </c>
      <c r="K44" s="42">
        <v>20000</v>
      </c>
      <c r="L44" s="4"/>
      <c r="O44" s="65" t="s">
        <v>183</v>
      </c>
    </row>
    <row r="45" spans="1:15" s="5" customFormat="1" ht="12.75" customHeight="1">
      <c r="A45" s="6" t="s">
        <v>53</v>
      </c>
      <c r="B45" s="41" t="s">
        <v>252</v>
      </c>
      <c r="C45" s="41" t="s">
        <v>5</v>
      </c>
      <c r="D45" s="41" t="s">
        <v>7</v>
      </c>
      <c r="E45" s="3"/>
      <c r="F45" s="3"/>
      <c r="G45" s="41" t="s">
        <v>176</v>
      </c>
      <c r="H45" s="41" t="s">
        <v>176</v>
      </c>
      <c r="I45" s="4" t="str">
        <f t="shared" si="0"/>
        <v>서***</v>
      </c>
      <c r="J45" s="41" t="s">
        <v>184</v>
      </c>
      <c r="K45" s="42">
        <v>5000</v>
      </c>
      <c r="L45" s="4"/>
      <c r="O45" s="65" t="s">
        <v>9</v>
      </c>
    </row>
    <row r="46" spans="1:15" s="5" customFormat="1" ht="12.75" customHeight="1">
      <c r="A46" s="6" t="s">
        <v>54</v>
      </c>
      <c r="B46" s="41" t="s">
        <v>252</v>
      </c>
      <c r="C46" s="41" t="s">
        <v>5</v>
      </c>
      <c r="D46" s="41" t="s">
        <v>7</v>
      </c>
      <c r="E46" s="3"/>
      <c r="F46" s="3"/>
      <c r="G46" s="41" t="s">
        <v>176</v>
      </c>
      <c r="H46" s="41" t="s">
        <v>176</v>
      </c>
      <c r="I46" s="4" t="str">
        <f t="shared" si="0"/>
        <v>이***</v>
      </c>
      <c r="J46" s="41" t="s">
        <v>184</v>
      </c>
      <c r="K46" s="42">
        <v>5000</v>
      </c>
      <c r="L46" s="4"/>
      <c r="O46" s="65" t="s">
        <v>12</v>
      </c>
    </row>
    <row r="47" spans="1:15" s="5" customFormat="1" ht="12.75" customHeight="1">
      <c r="A47" s="6" t="s">
        <v>55</v>
      </c>
      <c r="B47" s="41" t="s">
        <v>252</v>
      </c>
      <c r="C47" s="41" t="s">
        <v>5</v>
      </c>
      <c r="D47" s="41" t="s">
        <v>7</v>
      </c>
      <c r="E47" s="3"/>
      <c r="F47" s="3"/>
      <c r="G47" s="41" t="s">
        <v>176</v>
      </c>
      <c r="H47" s="41" t="s">
        <v>176</v>
      </c>
      <c r="I47" s="4" t="str">
        <f t="shared" si="0"/>
        <v>고***</v>
      </c>
      <c r="J47" s="41" t="s">
        <v>184</v>
      </c>
      <c r="K47" s="42">
        <v>10000</v>
      </c>
      <c r="L47" s="4"/>
      <c r="O47" s="65" t="s">
        <v>16</v>
      </c>
    </row>
    <row r="48" spans="1:15" s="5" customFormat="1" ht="12.75" customHeight="1">
      <c r="A48" s="6" t="s">
        <v>56</v>
      </c>
      <c r="B48" s="41" t="s">
        <v>252</v>
      </c>
      <c r="C48" s="41" t="s">
        <v>5</v>
      </c>
      <c r="D48" s="41" t="s">
        <v>7</v>
      </c>
      <c r="E48" s="3"/>
      <c r="F48" s="3"/>
      <c r="G48" s="41" t="s">
        <v>176</v>
      </c>
      <c r="H48" s="41" t="s">
        <v>176</v>
      </c>
      <c r="I48" s="4" t="str">
        <f t="shared" si="0"/>
        <v>김***</v>
      </c>
      <c r="J48" s="41" t="s">
        <v>184</v>
      </c>
      <c r="K48" s="42">
        <v>10000</v>
      </c>
      <c r="L48" s="4"/>
      <c r="O48" s="65" t="s">
        <v>18</v>
      </c>
    </row>
    <row r="49" spans="1:15" s="5" customFormat="1" ht="12.75" customHeight="1">
      <c r="A49" s="6" t="s">
        <v>57</v>
      </c>
      <c r="B49" s="41" t="s">
        <v>252</v>
      </c>
      <c r="C49" s="41" t="s">
        <v>5</v>
      </c>
      <c r="D49" s="41" t="s">
        <v>7</v>
      </c>
      <c r="E49" s="3"/>
      <c r="F49" s="3"/>
      <c r="G49" s="41" t="s">
        <v>176</v>
      </c>
      <c r="H49" s="41" t="s">
        <v>176</v>
      </c>
      <c r="I49" s="4" t="str">
        <f t="shared" si="0"/>
        <v>이***</v>
      </c>
      <c r="J49" s="41" t="s">
        <v>184</v>
      </c>
      <c r="K49" s="42">
        <v>10000</v>
      </c>
      <c r="L49" s="4"/>
      <c r="O49" s="65" t="s">
        <v>14</v>
      </c>
    </row>
    <row r="50" spans="1:15" s="5" customFormat="1" ht="12.75" customHeight="1">
      <c r="A50" s="6" t="s">
        <v>58</v>
      </c>
      <c r="B50" s="41" t="s">
        <v>252</v>
      </c>
      <c r="C50" s="41" t="s">
        <v>5</v>
      </c>
      <c r="D50" s="41" t="s">
        <v>7</v>
      </c>
      <c r="E50" s="3"/>
      <c r="F50" s="3"/>
      <c r="G50" s="41" t="s">
        <v>176</v>
      </c>
      <c r="H50" s="41" t="s">
        <v>176</v>
      </c>
      <c r="I50" s="4" t="str">
        <f t="shared" si="0"/>
        <v>최***</v>
      </c>
      <c r="J50" s="41" t="s">
        <v>184</v>
      </c>
      <c r="K50" s="42">
        <v>20000</v>
      </c>
      <c r="L50" s="4"/>
      <c r="O50" s="65" t="s">
        <v>182</v>
      </c>
    </row>
    <row r="51" spans="1:15" s="5" customFormat="1" ht="12.75" customHeight="1">
      <c r="A51" s="6" t="s">
        <v>59</v>
      </c>
      <c r="B51" s="41" t="s">
        <v>253</v>
      </c>
      <c r="C51" s="41" t="s">
        <v>5</v>
      </c>
      <c r="D51" s="41" t="s">
        <v>7</v>
      </c>
      <c r="E51" s="3"/>
      <c r="F51" s="3"/>
      <c r="G51" s="41" t="s">
        <v>176</v>
      </c>
      <c r="H51" s="41" t="s">
        <v>176</v>
      </c>
      <c r="I51" s="4" t="str">
        <f t="shared" si="0"/>
        <v>최***</v>
      </c>
      <c r="J51" s="41" t="s">
        <v>184</v>
      </c>
      <c r="K51" s="42">
        <v>20000</v>
      </c>
      <c r="L51" s="43"/>
      <c r="O51" s="65" t="s">
        <v>238</v>
      </c>
    </row>
    <row r="52" spans="1:15" s="5" customFormat="1" ht="12.75" customHeight="1">
      <c r="A52" s="6" t="s">
        <v>60</v>
      </c>
      <c r="B52" s="41" t="s">
        <v>254</v>
      </c>
      <c r="C52" s="41" t="s">
        <v>5</v>
      </c>
      <c r="D52" s="41" t="s">
        <v>7</v>
      </c>
      <c r="E52" s="3"/>
      <c r="F52" s="3"/>
      <c r="G52" s="41" t="s">
        <v>176</v>
      </c>
      <c r="H52" s="41" t="s">
        <v>176</v>
      </c>
      <c r="I52" s="4" t="str">
        <f t="shared" si="0"/>
        <v>추***</v>
      </c>
      <c r="J52" s="41" t="s">
        <v>184</v>
      </c>
      <c r="K52" s="42">
        <v>20000</v>
      </c>
      <c r="L52" s="4"/>
      <c r="O52" s="65" t="s">
        <v>181</v>
      </c>
    </row>
    <row r="53" spans="1:15" s="5" customFormat="1" ht="12.75" customHeight="1">
      <c r="A53" s="6" t="s">
        <v>61</v>
      </c>
      <c r="B53" s="41" t="s">
        <v>254</v>
      </c>
      <c r="C53" s="41" t="s">
        <v>5</v>
      </c>
      <c r="D53" s="41" t="s">
        <v>7</v>
      </c>
      <c r="E53" s="3"/>
      <c r="F53" s="3"/>
      <c r="G53" s="41" t="s">
        <v>176</v>
      </c>
      <c r="H53" s="41" t="s">
        <v>176</v>
      </c>
      <c r="I53" s="4" t="str">
        <f t="shared" si="0"/>
        <v>박***</v>
      </c>
      <c r="J53" s="41" t="s">
        <v>184</v>
      </c>
      <c r="K53" s="42">
        <v>20000</v>
      </c>
      <c r="L53" s="4"/>
      <c r="O53" s="65" t="s">
        <v>183</v>
      </c>
    </row>
    <row r="54" spans="1:15" s="5" customFormat="1" ht="12.75" customHeight="1">
      <c r="A54" s="6" t="s">
        <v>62</v>
      </c>
      <c r="B54" s="41" t="s">
        <v>255</v>
      </c>
      <c r="C54" s="41" t="s">
        <v>5</v>
      </c>
      <c r="D54" s="41" t="s">
        <v>7</v>
      </c>
      <c r="E54" s="3"/>
      <c r="F54" s="3"/>
      <c r="G54" s="41" t="s">
        <v>176</v>
      </c>
      <c r="H54" s="41" t="s">
        <v>176</v>
      </c>
      <c r="I54" s="4" t="str">
        <f t="shared" si="0"/>
        <v>최***</v>
      </c>
      <c r="J54" s="41" t="s">
        <v>184</v>
      </c>
      <c r="K54" s="42">
        <v>20000</v>
      </c>
      <c r="L54" s="4"/>
      <c r="O54" s="65" t="s">
        <v>182</v>
      </c>
    </row>
    <row r="55" spans="1:15" s="5" customFormat="1" ht="12.75" customHeight="1">
      <c r="A55" s="6" t="s">
        <v>63</v>
      </c>
      <c r="B55" s="41" t="s">
        <v>256</v>
      </c>
      <c r="C55" s="41" t="s">
        <v>5</v>
      </c>
      <c r="D55" s="41" t="s">
        <v>7</v>
      </c>
      <c r="E55" s="3"/>
      <c r="F55" s="3"/>
      <c r="G55" s="41" t="s">
        <v>176</v>
      </c>
      <c r="H55" s="41" t="s">
        <v>176</v>
      </c>
      <c r="I55" s="4" t="str">
        <f t="shared" si="0"/>
        <v>이***</v>
      </c>
      <c r="J55" s="41" t="s">
        <v>184</v>
      </c>
      <c r="K55" s="42">
        <v>10000</v>
      </c>
      <c r="L55" s="4"/>
      <c r="O55" s="65" t="s">
        <v>14</v>
      </c>
    </row>
    <row r="56" spans="1:15" s="5" customFormat="1" ht="12.75" customHeight="1">
      <c r="A56" s="6" t="s">
        <v>64</v>
      </c>
      <c r="B56" s="41" t="s">
        <v>256</v>
      </c>
      <c r="C56" s="41" t="s">
        <v>5</v>
      </c>
      <c r="D56" s="41" t="s">
        <v>7</v>
      </c>
      <c r="E56" s="3"/>
      <c r="F56" s="3"/>
      <c r="G56" s="41" t="s">
        <v>176</v>
      </c>
      <c r="H56" s="41" t="s">
        <v>176</v>
      </c>
      <c r="I56" s="4" t="str">
        <f t="shared" si="0"/>
        <v>김***</v>
      </c>
      <c r="J56" s="41" t="s">
        <v>184</v>
      </c>
      <c r="K56" s="42">
        <v>10000</v>
      </c>
      <c r="L56" s="4"/>
      <c r="O56" s="65" t="s">
        <v>18</v>
      </c>
    </row>
    <row r="57" spans="1:15" s="5" customFormat="1" ht="12.75" customHeight="1">
      <c r="A57" s="6" t="s">
        <v>65</v>
      </c>
      <c r="B57" s="41" t="s">
        <v>256</v>
      </c>
      <c r="C57" s="41" t="s">
        <v>5</v>
      </c>
      <c r="D57" s="41" t="s">
        <v>7</v>
      </c>
      <c r="E57" s="3"/>
      <c r="F57" s="3"/>
      <c r="G57" s="41" t="s">
        <v>176</v>
      </c>
      <c r="H57" s="41" t="s">
        <v>176</v>
      </c>
      <c r="I57" s="4" t="str">
        <f t="shared" si="0"/>
        <v>이***</v>
      </c>
      <c r="J57" s="41" t="s">
        <v>184</v>
      </c>
      <c r="K57" s="42">
        <v>5000</v>
      </c>
      <c r="L57" s="4"/>
      <c r="O57" s="65" t="s">
        <v>12</v>
      </c>
    </row>
    <row r="58" spans="1:15" s="5" customFormat="1" ht="12.75" customHeight="1">
      <c r="A58" s="6" t="s">
        <v>66</v>
      </c>
      <c r="B58" s="41" t="s">
        <v>256</v>
      </c>
      <c r="C58" s="41" t="s">
        <v>5</v>
      </c>
      <c r="D58" s="41" t="s">
        <v>7</v>
      </c>
      <c r="E58" s="3"/>
      <c r="F58" s="3"/>
      <c r="G58" s="41" t="s">
        <v>176</v>
      </c>
      <c r="H58" s="41" t="s">
        <v>176</v>
      </c>
      <c r="I58" s="4" t="str">
        <f t="shared" si="0"/>
        <v>서***</v>
      </c>
      <c r="J58" s="41" t="s">
        <v>184</v>
      </c>
      <c r="K58" s="42">
        <v>5000</v>
      </c>
      <c r="L58" s="4"/>
      <c r="O58" s="65" t="s">
        <v>9</v>
      </c>
    </row>
    <row r="59" spans="1:15" s="5" customFormat="1" ht="12.75" customHeight="1">
      <c r="A59" s="6" t="s">
        <v>67</v>
      </c>
      <c r="B59" s="41" t="s">
        <v>257</v>
      </c>
      <c r="C59" s="41" t="s">
        <v>5</v>
      </c>
      <c r="D59" s="41" t="s">
        <v>7</v>
      </c>
      <c r="E59" s="3"/>
      <c r="F59" s="3"/>
      <c r="G59" s="41" t="s">
        <v>176</v>
      </c>
      <c r="H59" s="41" t="s">
        <v>176</v>
      </c>
      <c r="I59" s="4" t="str">
        <f t="shared" si="0"/>
        <v>최***</v>
      </c>
      <c r="J59" s="41" t="s">
        <v>184</v>
      </c>
      <c r="K59" s="42">
        <v>20000</v>
      </c>
      <c r="L59" s="4"/>
      <c r="O59" s="65" t="s">
        <v>238</v>
      </c>
    </row>
    <row r="60" spans="1:15" s="5" customFormat="1" ht="12.75" customHeight="1">
      <c r="A60" s="6" t="s">
        <v>68</v>
      </c>
      <c r="B60" s="41" t="s">
        <v>258</v>
      </c>
      <c r="C60" s="41" t="s">
        <v>5</v>
      </c>
      <c r="D60" s="41" t="s">
        <v>7</v>
      </c>
      <c r="E60" s="3"/>
      <c r="F60" s="3"/>
      <c r="G60" s="41" t="s">
        <v>176</v>
      </c>
      <c r="H60" s="41" t="s">
        <v>176</v>
      </c>
      <c r="I60" s="4" t="str">
        <f t="shared" si="0"/>
        <v>이***</v>
      </c>
      <c r="J60" s="41" t="s">
        <v>184</v>
      </c>
      <c r="K60" s="42">
        <v>10000</v>
      </c>
      <c r="L60" s="4"/>
      <c r="O60" s="65" t="s">
        <v>14</v>
      </c>
    </row>
    <row r="61" spans="1:15" s="5" customFormat="1" ht="12.75" customHeight="1">
      <c r="A61" s="6" t="s">
        <v>69</v>
      </c>
      <c r="B61" s="41" t="s">
        <v>258</v>
      </c>
      <c r="C61" s="41" t="s">
        <v>5</v>
      </c>
      <c r="D61" s="41" t="s">
        <v>7</v>
      </c>
      <c r="E61" s="3"/>
      <c r="F61" s="3"/>
      <c r="G61" s="41" t="s">
        <v>176</v>
      </c>
      <c r="H61" s="41" t="s">
        <v>176</v>
      </c>
      <c r="I61" s="4" t="str">
        <f t="shared" si="0"/>
        <v>김***</v>
      </c>
      <c r="J61" s="41" t="s">
        <v>184</v>
      </c>
      <c r="K61" s="42">
        <v>10000</v>
      </c>
      <c r="L61" s="4"/>
      <c r="O61" s="65" t="s">
        <v>18</v>
      </c>
    </row>
    <row r="62" spans="1:15" s="5" customFormat="1" ht="12.75" customHeight="1">
      <c r="A62" s="6" t="s">
        <v>70</v>
      </c>
      <c r="B62" s="41" t="s">
        <v>258</v>
      </c>
      <c r="C62" s="41" t="s">
        <v>5</v>
      </c>
      <c r="D62" s="41" t="s">
        <v>7</v>
      </c>
      <c r="E62" s="3"/>
      <c r="F62" s="3"/>
      <c r="G62" s="41" t="s">
        <v>176</v>
      </c>
      <c r="H62" s="41" t="s">
        <v>176</v>
      </c>
      <c r="I62" s="4" t="str">
        <f t="shared" si="0"/>
        <v>이***</v>
      </c>
      <c r="J62" s="41" t="s">
        <v>184</v>
      </c>
      <c r="K62" s="42">
        <v>5000</v>
      </c>
      <c r="L62" s="4"/>
      <c r="O62" s="65" t="s">
        <v>12</v>
      </c>
    </row>
    <row r="63" spans="1:15" s="5" customFormat="1" ht="12.75" customHeight="1">
      <c r="A63" s="6" t="s">
        <v>71</v>
      </c>
      <c r="B63" s="41" t="s">
        <v>258</v>
      </c>
      <c r="C63" s="41" t="s">
        <v>5</v>
      </c>
      <c r="D63" s="41" t="s">
        <v>7</v>
      </c>
      <c r="E63" s="3"/>
      <c r="F63" s="3"/>
      <c r="G63" s="41" t="s">
        <v>176</v>
      </c>
      <c r="H63" s="41" t="s">
        <v>176</v>
      </c>
      <c r="I63" s="4" t="str">
        <f t="shared" si="0"/>
        <v>서***</v>
      </c>
      <c r="J63" s="41" t="s">
        <v>184</v>
      </c>
      <c r="K63" s="42">
        <v>5000</v>
      </c>
      <c r="L63" s="4"/>
      <c r="O63" s="65" t="s">
        <v>9</v>
      </c>
    </row>
    <row r="64" spans="1:15" s="5" customFormat="1" ht="12.75" customHeight="1">
      <c r="A64" s="6" t="s">
        <v>72</v>
      </c>
      <c r="B64" s="41" t="s">
        <v>259</v>
      </c>
      <c r="C64" s="41" t="s">
        <v>5</v>
      </c>
      <c r="D64" s="41" t="s">
        <v>7</v>
      </c>
      <c r="E64" s="3"/>
      <c r="F64" s="13"/>
      <c r="G64" s="41" t="s">
        <v>176</v>
      </c>
      <c r="H64" s="41" t="s">
        <v>176</v>
      </c>
      <c r="I64" s="4" t="str">
        <f t="shared" si="0"/>
        <v>최***</v>
      </c>
      <c r="J64" s="41" t="s">
        <v>184</v>
      </c>
      <c r="K64" s="42">
        <v>20000</v>
      </c>
      <c r="L64" s="43"/>
      <c r="O64" s="65" t="s">
        <v>238</v>
      </c>
    </row>
    <row r="65" spans="1:15" s="5" customFormat="1" ht="12.75" customHeight="1">
      <c r="A65" s="6" t="s">
        <v>73</v>
      </c>
      <c r="B65" s="41" t="s">
        <v>260</v>
      </c>
      <c r="C65" s="41" t="s">
        <v>5</v>
      </c>
      <c r="D65" s="41" t="s">
        <v>7</v>
      </c>
      <c r="E65" s="3"/>
      <c r="F65" s="13"/>
      <c r="G65" s="41" t="s">
        <v>176</v>
      </c>
      <c r="H65" s="41" t="s">
        <v>176</v>
      </c>
      <c r="I65" s="4" t="str">
        <f t="shared" si="0"/>
        <v>이***</v>
      </c>
      <c r="J65" s="41" t="s">
        <v>184</v>
      </c>
      <c r="K65" s="42">
        <v>5000</v>
      </c>
      <c r="L65" s="4"/>
      <c r="O65" s="65" t="s">
        <v>12</v>
      </c>
    </row>
    <row r="66" spans="1:15" s="5" customFormat="1" ht="12.75" customHeight="1">
      <c r="A66" s="6" t="s">
        <v>74</v>
      </c>
      <c r="B66" s="41" t="s">
        <v>260</v>
      </c>
      <c r="C66" s="41" t="s">
        <v>5</v>
      </c>
      <c r="D66" s="41" t="s">
        <v>7</v>
      </c>
      <c r="E66" s="3"/>
      <c r="F66" s="13"/>
      <c r="G66" s="41" t="s">
        <v>176</v>
      </c>
      <c r="H66" s="41" t="s">
        <v>176</v>
      </c>
      <c r="I66" s="4" t="str">
        <f t="shared" si="0"/>
        <v>이***</v>
      </c>
      <c r="J66" s="41" t="s">
        <v>184</v>
      </c>
      <c r="K66" s="42">
        <v>10000</v>
      </c>
      <c r="L66" s="4"/>
      <c r="O66" s="65" t="s">
        <v>14</v>
      </c>
    </row>
    <row r="67" spans="1:15" s="5" customFormat="1" ht="12.75" customHeight="1">
      <c r="A67" s="6" t="s">
        <v>75</v>
      </c>
      <c r="B67" s="41" t="s">
        <v>260</v>
      </c>
      <c r="C67" s="41" t="s">
        <v>5</v>
      </c>
      <c r="D67" s="41" t="s">
        <v>7</v>
      </c>
      <c r="E67" s="3"/>
      <c r="F67" s="13"/>
      <c r="G67" s="41" t="s">
        <v>176</v>
      </c>
      <c r="H67" s="41" t="s">
        <v>176</v>
      </c>
      <c r="I67" s="4" t="str">
        <f t="shared" si="0"/>
        <v>김***</v>
      </c>
      <c r="J67" s="41" t="s">
        <v>184</v>
      </c>
      <c r="K67" s="42">
        <v>10000</v>
      </c>
      <c r="L67" s="4"/>
      <c r="O67" s="65" t="s">
        <v>18</v>
      </c>
    </row>
    <row r="68" spans="1:15" s="5" customFormat="1" ht="12.75" customHeight="1">
      <c r="A68" s="6" t="s">
        <v>76</v>
      </c>
      <c r="B68" s="41" t="s">
        <v>260</v>
      </c>
      <c r="C68" s="41" t="s">
        <v>5</v>
      </c>
      <c r="D68" s="41" t="s">
        <v>7</v>
      </c>
      <c r="E68" s="3"/>
      <c r="F68" s="13"/>
      <c r="G68" s="41" t="s">
        <v>176</v>
      </c>
      <c r="H68" s="41" t="s">
        <v>176</v>
      </c>
      <c r="I68" s="4" t="str">
        <f t="shared" si="0"/>
        <v>서***</v>
      </c>
      <c r="J68" s="41" t="s">
        <v>184</v>
      </c>
      <c r="K68" s="42">
        <v>5000</v>
      </c>
      <c r="L68" s="4"/>
      <c r="O68" s="65" t="s">
        <v>9</v>
      </c>
    </row>
    <row r="69" spans="1:15" s="5" customFormat="1" ht="12.75" customHeight="1">
      <c r="A69" s="6" t="s">
        <v>77</v>
      </c>
      <c r="B69" s="41" t="s">
        <v>261</v>
      </c>
      <c r="C69" s="41" t="s">
        <v>5</v>
      </c>
      <c r="D69" s="41" t="s">
        <v>7</v>
      </c>
      <c r="E69" s="3"/>
      <c r="F69" s="13"/>
      <c r="G69" s="41" t="s">
        <v>176</v>
      </c>
      <c r="H69" s="41" t="s">
        <v>176</v>
      </c>
      <c r="I69" s="4" t="str">
        <f aca="true" t="shared" si="1" ref="I69:I100">REPLACE(O69,2,3,"***")</f>
        <v>최***</v>
      </c>
      <c r="J69" s="41" t="s">
        <v>184</v>
      </c>
      <c r="K69" s="42">
        <v>20000</v>
      </c>
      <c r="L69" s="4"/>
      <c r="O69" s="65" t="s">
        <v>238</v>
      </c>
    </row>
    <row r="70" spans="1:15" s="5" customFormat="1" ht="12.75" customHeight="1">
      <c r="A70" s="6" t="s">
        <v>78</v>
      </c>
      <c r="B70" s="41" t="s">
        <v>262</v>
      </c>
      <c r="C70" s="41" t="s">
        <v>5</v>
      </c>
      <c r="D70" s="41" t="s">
        <v>7</v>
      </c>
      <c r="E70" s="3"/>
      <c r="F70" s="13"/>
      <c r="G70" s="41" t="s">
        <v>176</v>
      </c>
      <c r="H70" s="41" t="s">
        <v>176</v>
      </c>
      <c r="I70" s="4" t="str">
        <f t="shared" si="1"/>
        <v>한***</v>
      </c>
      <c r="J70" s="41" t="s">
        <v>184</v>
      </c>
      <c r="K70" s="42">
        <v>225000</v>
      </c>
      <c r="L70" s="4"/>
      <c r="O70" s="65" t="s">
        <v>265</v>
      </c>
    </row>
    <row r="71" spans="1:15" s="5" customFormat="1" ht="12.75" customHeight="1">
      <c r="A71" s="6" t="s">
        <v>79</v>
      </c>
      <c r="B71" s="41" t="s">
        <v>263</v>
      </c>
      <c r="C71" s="41" t="s">
        <v>5</v>
      </c>
      <c r="D71" s="41" t="s">
        <v>145</v>
      </c>
      <c r="E71" s="3"/>
      <c r="F71" s="13"/>
      <c r="G71" s="41" t="s">
        <v>23</v>
      </c>
      <c r="H71" s="41" t="s">
        <v>23</v>
      </c>
      <c r="I71" s="4" t="str">
        <f t="shared" si="1"/>
        <v>봉***복지회(소관법인)</v>
      </c>
      <c r="J71" s="41" t="s">
        <v>239</v>
      </c>
      <c r="K71" s="42">
        <v>3000000</v>
      </c>
      <c r="L71" s="4"/>
      <c r="O71" s="65" t="s">
        <v>186</v>
      </c>
    </row>
    <row r="72" spans="1:15" s="5" customFormat="1" ht="12.75" customHeight="1">
      <c r="A72" s="6" t="s">
        <v>80</v>
      </c>
      <c r="B72" s="41" t="s">
        <v>264</v>
      </c>
      <c r="C72" s="41" t="s">
        <v>5</v>
      </c>
      <c r="D72" s="41" t="s">
        <v>7</v>
      </c>
      <c r="E72" s="3"/>
      <c r="F72" s="13"/>
      <c r="G72" s="41" t="s">
        <v>176</v>
      </c>
      <c r="H72" s="41" t="s">
        <v>176</v>
      </c>
      <c r="I72" s="4" t="str">
        <f t="shared" si="1"/>
        <v>이***</v>
      </c>
      <c r="J72" s="41" t="s">
        <v>184</v>
      </c>
      <c r="K72" s="42">
        <v>10000</v>
      </c>
      <c r="L72" s="4"/>
      <c r="O72" s="65" t="s">
        <v>14</v>
      </c>
    </row>
    <row r="73" spans="1:15" s="5" customFormat="1" ht="12.75" customHeight="1">
      <c r="A73" s="6" t="s">
        <v>81</v>
      </c>
      <c r="B73" s="41" t="s">
        <v>264</v>
      </c>
      <c r="C73" s="41" t="s">
        <v>5</v>
      </c>
      <c r="D73" s="41" t="s">
        <v>7</v>
      </c>
      <c r="E73" s="3"/>
      <c r="F73" s="13"/>
      <c r="G73" s="41" t="s">
        <v>176</v>
      </c>
      <c r="H73" s="41" t="s">
        <v>176</v>
      </c>
      <c r="I73" s="4" t="str">
        <f t="shared" si="1"/>
        <v>김***</v>
      </c>
      <c r="J73" s="41" t="s">
        <v>184</v>
      </c>
      <c r="K73" s="42">
        <v>10000</v>
      </c>
      <c r="L73" s="4"/>
      <c r="O73" s="65" t="s">
        <v>18</v>
      </c>
    </row>
    <row r="74" spans="1:15" s="5" customFormat="1" ht="12.75" customHeight="1">
      <c r="A74" s="6" t="s">
        <v>82</v>
      </c>
      <c r="B74" s="41" t="s">
        <v>264</v>
      </c>
      <c r="C74" s="41" t="s">
        <v>5</v>
      </c>
      <c r="D74" s="41" t="s">
        <v>7</v>
      </c>
      <c r="E74" s="3"/>
      <c r="F74" s="13"/>
      <c r="G74" s="41" t="s">
        <v>176</v>
      </c>
      <c r="H74" s="41" t="s">
        <v>176</v>
      </c>
      <c r="I74" s="4" t="str">
        <f t="shared" si="1"/>
        <v>이***</v>
      </c>
      <c r="J74" s="41" t="s">
        <v>184</v>
      </c>
      <c r="K74" s="42">
        <v>5000</v>
      </c>
      <c r="L74" s="43"/>
      <c r="O74" s="65" t="s">
        <v>12</v>
      </c>
    </row>
    <row r="75" spans="1:15" s="5" customFormat="1" ht="12.75" customHeight="1">
      <c r="A75" s="6" t="s">
        <v>83</v>
      </c>
      <c r="B75" s="41" t="s">
        <v>264</v>
      </c>
      <c r="C75" s="41" t="s">
        <v>5</v>
      </c>
      <c r="D75" s="41" t="s">
        <v>7</v>
      </c>
      <c r="E75" s="3"/>
      <c r="F75" s="13"/>
      <c r="G75" s="41" t="s">
        <v>176</v>
      </c>
      <c r="H75" s="41" t="s">
        <v>176</v>
      </c>
      <c r="I75" s="4" t="str">
        <f t="shared" si="1"/>
        <v>서***</v>
      </c>
      <c r="J75" s="41" t="s">
        <v>184</v>
      </c>
      <c r="K75" s="42">
        <v>5000</v>
      </c>
      <c r="L75" s="4"/>
      <c r="O75" s="65" t="s">
        <v>9</v>
      </c>
    </row>
    <row r="76" spans="1:15" s="5" customFormat="1" ht="12.75" customHeight="1">
      <c r="A76" s="6" t="s">
        <v>84</v>
      </c>
      <c r="B76" s="41" t="s">
        <v>266</v>
      </c>
      <c r="C76" s="41" t="s">
        <v>5</v>
      </c>
      <c r="D76" s="41" t="s">
        <v>7</v>
      </c>
      <c r="E76" s="3"/>
      <c r="F76" s="13"/>
      <c r="G76" s="41" t="s">
        <v>176</v>
      </c>
      <c r="H76" s="41" t="s">
        <v>176</v>
      </c>
      <c r="I76" s="4" t="str">
        <f t="shared" si="1"/>
        <v>한***</v>
      </c>
      <c r="J76" s="41" t="s">
        <v>184</v>
      </c>
      <c r="K76" s="42">
        <v>225000</v>
      </c>
      <c r="L76" s="4"/>
      <c r="O76" s="65" t="s">
        <v>265</v>
      </c>
    </row>
    <row r="77" spans="1:15" s="5" customFormat="1" ht="12.75" customHeight="1">
      <c r="A77" s="6" t="s">
        <v>85</v>
      </c>
      <c r="B77" s="41" t="s">
        <v>267</v>
      </c>
      <c r="C77" s="41" t="s">
        <v>5</v>
      </c>
      <c r="D77" s="41" t="s">
        <v>7</v>
      </c>
      <c r="E77" s="3"/>
      <c r="F77" s="13"/>
      <c r="G77" s="41" t="s">
        <v>176</v>
      </c>
      <c r="H77" s="41" t="s">
        <v>176</v>
      </c>
      <c r="I77" s="4" t="str">
        <f t="shared" si="1"/>
        <v>최***</v>
      </c>
      <c r="J77" s="41" t="s">
        <v>184</v>
      </c>
      <c r="K77" s="42">
        <v>20000</v>
      </c>
      <c r="L77" s="4"/>
      <c r="O77" s="65" t="s">
        <v>238</v>
      </c>
    </row>
    <row r="78" spans="1:15" s="5" customFormat="1" ht="12.75" customHeight="1">
      <c r="A78" s="6" t="s">
        <v>86</v>
      </c>
      <c r="B78" s="41" t="s">
        <v>268</v>
      </c>
      <c r="C78" s="41" t="s">
        <v>5</v>
      </c>
      <c r="D78" s="41" t="s">
        <v>7</v>
      </c>
      <c r="E78" s="3"/>
      <c r="F78" s="13"/>
      <c r="G78" s="41" t="s">
        <v>176</v>
      </c>
      <c r="H78" s="41" t="s">
        <v>176</v>
      </c>
      <c r="I78" s="4" t="str">
        <f t="shared" si="1"/>
        <v>서***</v>
      </c>
      <c r="J78" s="41" t="s">
        <v>184</v>
      </c>
      <c r="K78" s="42">
        <v>5000</v>
      </c>
      <c r="L78" s="4"/>
      <c r="O78" s="65" t="s">
        <v>9</v>
      </c>
    </row>
    <row r="79" spans="1:15" s="5" customFormat="1" ht="12.75" customHeight="1">
      <c r="A79" s="6" t="s">
        <v>87</v>
      </c>
      <c r="B79" s="41" t="s">
        <v>268</v>
      </c>
      <c r="C79" s="41" t="s">
        <v>5</v>
      </c>
      <c r="D79" s="41" t="s">
        <v>7</v>
      </c>
      <c r="E79" s="3"/>
      <c r="F79" s="13"/>
      <c r="G79" s="41" t="s">
        <v>176</v>
      </c>
      <c r="H79" s="41" t="s">
        <v>176</v>
      </c>
      <c r="I79" s="4" t="str">
        <f t="shared" si="1"/>
        <v>이***</v>
      </c>
      <c r="J79" s="41" t="s">
        <v>184</v>
      </c>
      <c r="K79" s="42">
        <v>5000</v>
      </c>
      <c r="L79" s="4"/>
      <c r="O79" s="65" t="s">
        <v>12</v>
      </c>
    </row>
    <row r="80" spans="1:15" s="5" customFormat="1" ht="12.75" customHeight="1">
      <c r="A80" s="6" t="s">
        <v>88</v>
      </c>
      <c r="B80" s="41" t="s">
        <v>268</v>
      </c>
      <c r="C80" s="41" t="s">
        <v>5</v>
      </c>
      <c r="D80" s="41" t="s">
        <v>7</v>
      </c>
      <c r="E80" s="3"/>
      <c r="F80" s="13"/>
      <c r="G80" s="41" t="s">
        <v>176</v>
      </c>
      <c r="H80" s="41" t="s">
        <v>176</v>
      </c>
      <c r="I80" s="4" t="str">
        <f t="shared" si="1"/>
        <v>김***</v>
      </c>
      <c r="J80" s="41" t="s">
        <v>184</v>
      </c>
      <c r="K80" s="42">
        <v>10000</v>
      </c>
      <c r="L80" s="4"/>
      <c r="O80" s="65" t="s">
        <v>18</v>
      </c>
    </row>
    <row r="81" spans="1:15" s="5" customFormat="1" ht="12.75" customHeight="1">
      <c r="A81" s="6" t="s">
        <v>89</v>
      </c>
      <c r="B81" s="41" t="s">
        <v>268</v>
      </c>
      <c r="C81" s="41" t="s">
        <v>5</v>
      </c>
      <c r="D81" s="41" t="s">
        <v>7</v>
      </c>
      <c r="E81" s="3"/>
      <c r="F81" s="13"/>
      <c r="G81" s="41" t="s">
        <v>176</v>
      </c>
      <c r="H81" s="41" t="s">
        <v>176</v>
      </c>
      <c r="I81" s="4" t="str">
        <f t="shared" si="1"/>
        <v>이***</v>
      </c>
      <c r="J81" s="41" t="s">
        <v>184</v>
      </c>
      <c r="K81" s="42">
        <v>10000</v>
      </c>
      <c r="L81" s="4"/>
      <c r="O81" s="65" t="s">
        <v>14</v>
      </c>
    </row>
    <row r="82" spans="1:15" s="5" customFormat="1" ht="12.75" customHeight="1">
      <c r="A82" s="6" t="s">
        <v>90</v>
      </c>
      <c r="B82" s="41" t="s">
        <v>269</v>
      </c>
      <c r="C82" s="41" t="s">
        <v>5</v>
      </c>
      <c r="D82" s="41" t="s">
        <v>7</v>
      </c>
      <c r="E82" s="3"/>
      <c r="F82" s="13"/>
      <c r="G82" s="41" t="s">
        <v>176</v>
      </c>
      <c r="H82" s="41" t="s">
        <v>176</v>
      </c>
      <c r="I82" s="4" t="str">
        <f t="shared" si="1"/>
        <v>최***</v>
      </c>
      <c r="J82" s="41" t="s">
        <v>184</v>
      </c>
      <c r="K82" s="42">
        <v>20000</v>
      </c>
      <c r="L82" s="4"/>
      <c r="O82" s="65" t="s">
        <v>238</v>
      </c>
    </row>
    <row r="83" spans="1:15" s="5" customFormat="1" ht="12.75" customHeight="1">
      <c r="A83" s="6" t="s">
        <v>91</v>
      </c>
      <c r="B83" s="41" t="s">
        <v>270</v>
      </c>
      <c r="C83" s="41" t="s">
        <v>5</v>
      </c>
      <c r="D83" s="41" t="s">
        <v>145</v>
      </c>
      <c r="E83" s="3"/>
      <c r="F83" s="13"/>
      <c r="G83" s="41" t="s">
        <v>23</v>
      </c>
      <c r="H83" s="41" t="s">
        <v>23</v>
      </c>
      <c r="I83" s="4" t="str">
        <f t="shared" si="1"/>
        <v>부***노인복지협회</v>
      </c>
      <c r="J83" s="41" t="s">
        <v>187</v>
      </c>
      <c r="K83" s="42">
        <v>1914000</v>
      </c>
      <c r="L83" s="4"/>
      <c r="O83" s="65" t="s">
        <v>278</v>
      </c>
    </row>
    <row r="84" spans="1:15" s="5" customFormat="1" ht="12.75" customHeight="1">
      <c r="A84" s="6" t="s">
        <v>92</v>
      </c>
      <c r="B84" s="41" t="s">
        <v>271</v>
      </c>
      <c r="C84" s="41" t="s">
        <v>5</v>
      </c>
      <c r="D84" s="41" t="s">
        <v>145</v>
      </c>
      <c r="E84" s="3"/>
      <c r="F84" s="13"/>
      <c r="G84" s="41" t="s">
        <v>176</v>
      </c>
      <c r="H84" s="41" t="s">
        <v>176</v>
      </c>
      <c r="I84" s="4" t="str">
        <f t="shared" si="1"/>
        <v>(***산은행</v>
      </c>
      <c r="J84" s="41" t="s">
        <v>187</v>
      </c>
      <c r="K84" s="42">
        <v>5</v>
      </c>
      <c r="L84" s="4"/>
      <c r="O84" s="65" t="s">
        <v>175</v>
      </c>
    </row>
    <row r="85" spans="1:15" s="5" customFormat="1" ht="12.75" customHeight="1">
      <c r="A85" s="6" t="s">
        <v>93</v>
      </c>
      <c r="B85" s="41" t="s">
        <v>271</v>
      </c>
      <c r="C85" s="41" t="s">
        <v>5</v>
      </c>
      <c r="D85" s="41" t="s">
        <v>145</v>
      </c>
      <c r="E85" s="3"/>
      <c r="F85" s="13"/>
      <c r="G85" s="41" t="s">
        <v>176</v>
      </c>
      <c r="H85" s="41" t="s">
        <v>176</v>
      </c>
      <c r="I85" s="4" t="str">
        <f t="shared" si="1"/>
        <v>(***산은행</v>
      </c>
      <c r="J85" s="41" t="s">
        <v>184</v>
      </c>
      <c r="K85" s="42">
        <v>105</v>
      </c>
      <c r="L85" s="4"/>
      <c r="O85" s="65" t="s">
        <v>175</v>
      </c>
    </row>
    <row r="86" spans="1:15" s="5" customFormat="1" ht="12.75" customHeight="1">
      <c r="A86" s="6" t="s">
        <v>94</v>
      </c>
      <c r="B86" s="41" t="s">
        <v>272</v>
      </c>
      <c r="C86" s="41" t="s">
        <v>5</v>
      </c>
      <c r="D86" s="41" t="s">
        <v>7</v>
      </c>
      <c r="E86" s="3"/>
      <c r="F86" s="3"/>
      <c r="G86" s="41" t="s">
        <v>176</v>
      </c>
      <c r="H86" s="41" t="s">
        <v>176</v>
      </c>
      <c r="I86" s="4" t="str">
        <f t="shared" si="1"/>
        <v>한***</v>
      </c>
      <c r="J86" s="41" t="s">
        <v>184</v>
      </c>
      <c r="K86" s="42">
        <v>225000</v>
      </c>
      <c r="L86" s="4"/>
      <c r="O86" s="65" t="s">
        <v>265</v>
      </c>
    </row>
    <row r="87" spans="1:15" s="5" customFormat="1" ht="12.75" customHeight="1">
      <c r="A87" s="6" t="s">
        <v>95</v>
      </c>
      <c r="B87" s="41" t="s">
        <v>273</v>
      </c>
      <c r="C87" s="41" t="s">
        <v>5</v>
      </c>
      <c r="D87" s="41" t="s">
        <v>145</v>
      </c>
      <c r="E87" s="3"/>
      <c r="F87" s="3"/>
      <c r="G87" s="41" t="s">
        <v>23</v>
      </c>
      <c r="H87" s="41" t="s">
        <v>23</v>
      </c>
      <c r="I87" s="4" t="str">
        <f t="shared" si="1"/>
        <v>봉***복지회(소관법인)</v>
      </c>
      <c r="J87" s="41" t="s">
        <v>239</v>
      </c>
      <c r="K87" s="42">
        <v>5000000</v>
      </c>
      <c r="L87" s="43"/>
      <c r="O87" s="65" t="s">
        <v>186</v>
      </c>
    </row>
    <row r="88" spans="1:15" s="5" customFormat="1" ht="12.75" customHeight="1">
      <c r="A88" s="6" t="s">
        <v>96</v>
      </c>
      <c r="B88" s="41" t="s">
        <v>274</v>
      </c>
      <c r="C88" s="41" t="s">
        <v>5</v>
      </c>
      <c r="D88" s="41" t="s">
        <v>7</v>
      </c>
      <c r="E88" s="3"/>
      <c r="F88" s="3"/>
      <c r="G88" s="41" t="s">
        <v>176</v>
      </c>
      <c r="H88" s="41" t="s">
        <v>176</v>
      </c>
      <c r="I88" s="4" t="str">
        <f t="shared" si="1"/>
        <v>이***</v>
      </c>
      <c r="J88" s="41" t="s">
        <v>184</v>
      </c>
      <c r="K88" s="42">
        <v>5000</v>
      </c>
      <c r="L88" s="4"/>
      <c r="O88" s="65" t="s">
        <v>12</v>
      </c>
    </row>
    <row r="89" spans="1:15" s="5" customFormat="1" ht="12.75" customHeight="1">
      <c r="A89" s="6" t="s">
        <v>97</v>
      </c>
      <c r="B89" s="41" t="s">
        <v>274</v>
      </c>
      <c r="C89" s="41" t="s">
        <v>5</v>
      </c>
      <c r="D89" s="41" t="s">
        <v>7</v>
      </c>
      <c r="E89" s="3"/>
      <c r="F89" s="3"/>
      <c r="G89" s="41" t="s">
        <v>176</v>
      </c>
      <c r="H89" s="41" t="s">
        <v>176</v>
      </c>
      <c r="I89" s="4" t="str">
        <f t="shared" si="1"/>
        <v>서***</v>
      </c>
      <c r="J89" s="41" t="s">
        <v>184</v>
      </c>
      <c r="K89" s="42">
        <v>5000</v>
      </c>
      <c r="L89" s="4"/>
      <c r="O89" s="65" t="s">
        <v>9</v>
      </c>
    </row>
    <row r="90" spans="1:15" s="5" customFormat="1" ht="12.75" customHeight="1">
      <c r="A90" s="6" t="s">
        <v>98</v>
      </c>
      <c r="B90" s="41" t="s">
        <v>274</v>
      </c>
      <c r="C90" s="41" t="s">
        <v>5</v>
      </c>
      <c r="D90" s="41" t="s">
        <v>7</v>
      </c>
      <c r="E90" s="3"/>
      <c r="F90" s="3"/>
      <c r="G90" s="41" t="s">
        <v>176</v>
      </c>
      <c r="H90" s="41" t="s">
        <v>176</v>
      </c>
      <c r="I90" s="4" t="str">
        <f t="shared" si="1"/>
        <v>김***</v>
      </c>
      <c r="J90" s="41" t="s">
        <v>184</v>
      </c>
      <c r="K90" s="42">
        <v>10000</v>
      </c>
      <c r="L90" s="4"/>
      <c r="O90" s="65" t="s">
        <v>18</v>
      </c>
    </row>
    <row r="91" spans="1:15" s="5" customFormat="1" ht="12.75" customHeight="1">
      <c r="A91" s="6" t="s">
        <v>99</v>
      </c>
      <c r="B91" s="41" t="s">
        <v>274</v>
      </c>
      <c r="C91" s="41" t="s">
        <v>5</v>
      </c>
      <c r="D91" s="41" t="s">
        <v>7</v>
      </c>
      <c r="E91" s="3"/>
      <c r="F91" s="3"/>
      <c r="G91" s="41" t="s">
        <v>176</v>
      </c>
      <c r="H91" s="41" t="s">
        <v>176</v>
      </c>
      <c r="I91" s="4" t="str">
        <f t="shared" si="1"/>
        <v>이***</v>
      </c>
      <c r="J91" s="41" t="s">
        <v>184</v>
      </c>
      <c r="K91" s="42">
        <v>10000</v>
      </c>
      <c r="L91" s="4"/>
      <c r="O91" s="65" t="s">
        <v>14</v>
      </c>
    </row>
    <row r="92" spans="1:15" s="5" customFormat="1" ht="12.75" customHeight="1">
      <c r="A92" s="6" t="s">
        <v>100</v>
      </c>
      <c r="B92" s="41" t="s">
        <v>275</v>
      </c>
      <c r="C92" s="41" t="s">
        <v>5</v>
      </c>
      <c r="D92" s="41" t="s">
        <v>7</v>
      </c>
      <c r="E92" s="3"/>
      <c r="F92" s="3"/>
      <c r="G92" s="41" t="s">
        <v>176</v>
      </c>
      <c r="H92" s="41" t="s">
        <v>176</v>
      </c>
      <c r="I92" s="4" t="str">
        <f t="shared" si="1"/>
        <v>최***</v>
      </c>
      <c r="J92" s="41" t="s">
        <v>184</v>
      </c>
      <c r="K92" s="42">
        <v>20000</v>
      </c>
      <c r="L92" s="4"/>
      <c r="O92" s="65" t="s">
        <v>238</v>
      </c>
    </row>
    <row r="93" spans="1:15" s="5" customFormat="1" ht="12.75" customHeight="1">
      <c r="A93" s="6" t="s">
        <v>101</v>
      </c>
      <c r="B93" s="41" t="s">
        <v>276</v>
      </c>
      <c r="C93" s="41" t="s">
        <v>5</v>
      </c>
      <c r="D93" s="41" t="s">
        <v>7</v>
      </c>
      <c r="E93" s="3"/>
      <c r="F93" s="3"/>
      <c r="G93" s="41" t="s">
        <v>176</v>
      </c>
      <c r="H93" s="41" t="s">
        <v>176</v>
      </c>
      <c r="I93" s="4" t="str">
        <f t="shared" si="1"/>
        <v>한***</v>
      </c>
      <c r="J93" s="41" t="s">
        <v>184</v>
      </c>
      <c r="K93" s="42">
        <v>225000</v>
      </c>
      <c r="L93" s="4"/>
      <c r="O93" s="65" t="s">
        <v>265</v>
      </c>
    </row>
    <row r="94" spans="1:15" s="5" customFormat="1" ht="12.75" customHeight="1">
      <c r="A94" s="6" t="s">
        <v>102</v>
      </c>
      <c r="B94" s="41" t="s">
        <v>277</v>
      </c>
      <c r="C94" s="41" t="s">
        <v>5</v>
      </c>
      <c r="D94" s="41" t="s">
        <v>145</v>
      </c>
      <c r="E94" s="3"/>
      <c r="F94" s="3"/>
      <c r="G94" s="41" t="s">
        <v>23</v>
      </c>
      <c r="H94" s="41" t="s">
        <v>23</v>
      </c>
      <c r="I94" s="4" t="str">
        <f t="shared" si="1"/>
        <v>봉***복지회(소관법인)</v>
      </c>
      <c r="J94" s="41" t="s">
        <v>239</v>
      </c>
      <c r="K94" s="42">
        <v>5000000</v>
      </c>
      <c r="L94" s="4"/>
      <c r="O94" s="65" t="s">
        <v>186</v>
      </c>
    </row>
    <row r="95" spans="1:15" s="5" customFormat="1" ht="12.75" customHeight="1">
      <c r="A95" s="6" t="s">
        <v>103</v>
      </c>
      <c r="B95" s="41" t="s">
        <v>277</v>
      </c>
      <c r="C95" s="41" t="s">
        <v>5</v>
      </c>
      <c r="D95" s="41" t="s">
        <v>7</v>
      </c>
      <c r="E95" s="3"/>
      <c r="F95" s="3"/>
      <c r="G95" s="41" t="s">
        <v>176</v>
      </c>
      <c r="H95" s="41" t="s">
        <v>176</v>
      </c>
      <c r="I95" s="4" t="str">
        <f t="shared" si="1"/>
        <v>박***</v>
      </c>
      <c r="J95" s="41" t="s">
        <v>184</v>
      </c>
      <c r="K95" s="42">
        <v>20000</v>
      </c>
      <c r="L95" s="4"/>
      <c r="O95" s="65" t="s">
        <v>183</v>
      </c>
    </row>
    <row r="96" spans="1:15" s="5" customFormat="1" ht="12.75" customHeight="1">
      <c r="A96" s="6" t="s">
        <v>104</v>
      </c>
      <c r="B96" s="41" t="s">
        <v>279</v>
      </c>
      <c r="C96" s="41" t="s">
        <v>5</v>
      </c>
      <c r="D96" s="41" t="s">
        <v>145</v>
      </c>
      <c r="E96" s="3"/>
      <c r="F96" s="3"/>
      <c r="G96" s="41" t="s">
        <v>176</v>
      </c>
      <c r="H96" s="41" t="s">
        <v>176</v>
      </c>
      <c r="I96" s="4" t="str">
        <f t="shared" si="1"/>
        <v>대***스</v>
      </c>
      <c r="J96" s="41" t="s">
        <v>184</v>
      </c>
      <c r="K96" s="42">
        <v>1000000</v>
      </c>
      <c r="L96" s="4"/>
      <c r="O96" s="65" t="s">
        <v>281</v>
      </c>
    </row>
    <row r="97" spans="1:15" s="5" customFormat="1" ht="12.75" customHeight="1">
      <c r="A97" s="6" t="s">
        <v>105</v>
      </c>
      <c r="B97" s="41" t="s">
        <v>280</v>
      </c>
      <c r="C97" s="41" t="s">
        <v>5</v>
      </c>
      <c r="D97" s="41" t="s">
        <v>7</v>
      </c>
      <c r="E97" s="3"/>
      <c r="F97" s="3"/>
      <c r="G97" s="41" t="s">
        <v>176</v>
      </c>
      <c r="H97" s="41" t="s">
        <v>176</v>
      </c>
      <c r="I97" s="4" t="str">
        <f t="shared" si="1"/>
        <v>이***</v>
      </c>
      <c r="J97" s="41" t="s">
        <v>184</v>
      </c>
      <c r="K97" s="42">
        <v>10000</v>
      </c>
      <c r="L97" s="4"/>
      <c r="O97" s="65" t="s">
        <v>14</v>
      </c>
    </row>
    <row r="98" spans="1:15" s="5" customFormat="1" ht="12.75" customHeight="1">
      <c r="A98" s="6" t="s">
        <v>106</v>
      </c>
      <c r="B98" s="41" t="s">
        <v>280</v>
      </c>
      <c r="C98" s="41" t="s">
        <v>5</v>
      </c>
      <c r="D98" s="41" t="s">
        <v>7</v>
      </c>
      <c r="E98" s="3"/>
      <c r="F98" s="3"/>
      <c r="G98" s="41" t="s">
        <v>176</v>
      </c>
      <c r="H98" s="41" t="s">
        <v>176</v>
      </c>
      <c r="I98" s="4" t="str">
        <f t="shared" si="1"/>
        <v>김***</v>
      </c>
      <c r="J98" s="41" t="s">
        <v>184</v>
      </c>
      <c r="K98" s="42">
        <v>10000</v>
      </c>
      <c r="L98" s="4"/>
      <c r="O98" s="65" t="s">
        <v>18</v>
      </c>
    </row>
    <row r="99" spans="1:15" s="5" customFormat="1" ht="12.75" customHeight="1">
      <c r="A99" s="6" t="s">
        <v>107</v>
      </c>
      <c r="B99" s="41" t="s">
        <v>280</v>
      </c>
      <c r="C99" s="41" t="s">
        <v>5</v>
      </c>
      <c r="D99" s="41" t="s">
        <v>7</v>
      </c>
      <c r="E99" s="3"/>
      <c r="F99" s="3"/>
      <c r="G99" s="41" t="s">
        <v>176</v>
      </c>
      <c r="H99" s="41" t="s">
        <v>176</v>
      </c>
      <c r="I99" s="4" t="str">
        <f t="shared" si="1"/>
        <v>이***</v>
      </c>
      <c r="J99" s="41" t="s">
        <v>184</v>
      </c>
      <c r="K99" s="42">
        <v>5000</v>
      </c>
      <c r="L99" s="4"/>
      <c r="O99" s="65" t="s">
        <v>12</v>
      </c>
    </row>
    <row r="100" spans="1:15" s="5" customFormat="1" ht="12.75" customHeight="1">
      <c r="A100" s="6" t="s">
        <v>108</v>
      </c>
      <c r="B100" s="41" t="s">
        <v>280</v>
      </c>
      <c r="C100" s="41" t="s">
        <v>5</v>
      </c>
      <c r="D100" s="41" t="s">
        <v>7</v>
      </c>
      <c r="E100" s="3"/>
      <c r="F100" s="3"/>
      <c r="G100" s="41" t="s">
        <v>176</v>
      </c>
      <c r="H100" s="41" t="s">
        <v>176</v>
      </c>
      <c r="I100" s="4" t="str">
        <f t="shared" si="1"/>
        <v>서***</v>
      </c>
      <c r="J100" s="41" t="s">
        <v>184</v>
      </c>
      <c r="K100" s="42">
        <v>5000</v>
      </c>
      <c r="L100" s="43"/>
      <c r="O100" s="65" t="s">
        <v>9</v>
      </c>
    </row>
    <row r="101" spans="1:15" s="5" customFormat="1" ht="12.75" customHeight="1">
      <c r="A101" s="55" t="s">
        <v>282</v>
      </c>
      <c r="B101" s="55"/>
      <c r="C101" s="55"/>
      <c r="D101" s="55"/>
      <c r="E101" s="55"/>
      <c r="F101" s="55"/>
      <c r="G101" s="55"/>
      <c r="H101" s="55"/>
      <c r="I101" s="55"/>
      <c r="J101" s="55"/>
      <c r="K101" s="43">
        <f>SUM(K3:K100)</f>
        <v>22668284</v>
      </c>
      <c r="L101" s="44"/>
      <c r="O101" s="62"/>
    </row>
    <row r="102" ht="13.5" customHeight="1">
      <c r="G102" s="12"/>
    </row>
  </sheetData>
  <sheetProtection/>
  <mergeCells count="2">
    <mergeCell ref="A1:L1"/>
    <mergeCell ref="A101:J101"/>
  </mergeCells>
  <printOptions horizontalCentered="1"/>
  <pageMargins left="0.5905511811023623" right="0.5905511811023623" top="0.31496062992125984" bottom="0.1968503937007874" header="0" footer="0"/>
  <pageSetup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view="pageBreakPreview" zoomScale="75" zoomScaleSheetLayoutView="75" zoomScalePageLayoutView="0" workbookViewId="0" topLeftCell="A1">
      <selection activeCell="I3" sqref="I3"/>
    </sheetView>
  </sheetViews>
  <sheetFormatPr defaultColWidth="8.88671875" defaultRowHeight="13.5"/>
  <cols>
    <col min="1" max="1" width="3.88671875" style="10" customWidth="1"/>
    <col min="2" max="2" width="10.21484375" style="10" customWidth="1"/>
    <col min="3" max="3" width="14.3359375" style="10" customWidth="1"/>
    <col min="4" max="4" width="9.3359375" style="11" customWidth="1"/>
    <col min="5" max="5" width="9.5546875" style="11" customWidth="1"/>
    <col min="6" max="6" width="4.21484375" style="10" customWidth="1"/>
    <col min="7" max="7" width="7.6640625" style="10" customWidth="1"/>
    <col min="8" max="8" width="7.5546875" style="10" customWidth="1"/>
    <col min="9" max="9" width="15.4453125" style="10" customWidth="1"/>
    <col min="10" max="10" width="15.6640625" style="11" customWidth="1"/>
    <col min="11" max="11" width="15.6640625" style="10" customWidth="1"/>
    <col min="12" max="12" width="5.88671875" style="10" customWidth="1"/>
    <col min="13" max="13" width="5.99609375" style="10" customWidth="1"/>
    <col min="14" max="14" width="10.4453125" style="10" customWidth="1"/>
    <col min="15" max="15" width="17.5546875" style="10" customWidth="1"/>
    <col min="16" max="16" width="8.88671875" style="10" customWidth="1"/>
    <col min="17" max="17" width="1.5625" style="62" customWidth="1"/>
    <col min="18" max="16384" width="8.88671875" style="10" customWidth="1"/>
  </cols>
  <sheetData>
    <row r="1" spans="1:15" ht="49.5" customHeight="1">
      <c r="A1" s="56" t="s">
        <v>137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7" s="5" customFormat="1" ht="24" customHeight="1">
      <c r="A2" s="1" t="s">
        <v>128</v>
      </c>
      <c r="B2" s="1" t="s">
        <v>129</v>
      </c>
      <c r="C2" s="1" t="s">
        <v>138</v>
      </c>
      <c r="D2" s="1" t="s">
        <v>139</v>
      </c>
      <c r="E2" s="1" t="s">
        <v>132</v>
      </c>
      <c r="F2" s="1" t="s">
        <v>140</v>
      </c>
      <c r="G2" s="1" t="s">
        <v>134</v>
      </c>
      <c r="H2" s="1" t="s">
        <v>135</v>
      </c>
      <c r="I2" s="1" t="s">
        <v>1</v>
      </c>
      <c r="J2" s="1" t="s">
        <v>2</v>
      </c>
      <c r="K2" s="1" t="s">
        <v>141</v>
      </c>
      <c r="L2" s="1" t="s">
        <v>142</v>
      </c>
      <c r="M2" s="1" t="s">
        <v>143</v>
      </c>
      <c r="N2" s="1" t="s">
        <v>144</v>
      </c>
      <c r="O2" s="1" t="s">
        <v>3</v>
      </c>
      <c r="Q2" s="63" t="s">
        <v>1</v>
      </c>
    </row>
    <row r="3" spans="1:17" s="5" customFormat="1" ht="13.5" customHeight="1">
      <c r="A3" s="6" t="s">
        <v>4</v>
      </c>
      <c r="B3" s="37">
        <v>20210115</v>
      </c>
      <c r="C3" s="34" t="s">
        <v>5</v>
      </c>
      <c r="D3" s="34" t="s">
        <v>7</v>
      </c>
      <c r="E3" s="3"/>
      <c r="F3" s="3"/>
      <c r="G3" s="34" t="s">
        <v>176</v>
      </c>
      <c r="H3" s="34" t="s">
        <v>176</v>
      </c>
      <c r="I3" s="4" t="str">
        <f>REPLACE(Q3,2,3,"***")</f>
        <v>최***</v>
      </c>
      <c r="J3" s="35" t="s">
        <v>283</v>
      </c>
      <c r="K3" s="34" t="s">
        <v>283</v>
      </c>
      <c r="L3" s="36">
        <v>6</v>
      </c>
      <c r="M3" s="34" t="s">
        <v>153</v>
      </c>
      <c r="N3" s="53">
        <v>216000</v>
      </c>
      <c r="O3" s="38"/>
      <c r="Q3" s="66" t="s">
        <v>291</v>
      </c>
    </row>
    <row r="4" spans="1:17" s="5" customFormat="1" ht="13.5" customHeight="1">
      <c r="A4" s="6" t="s">
        <v>6</v>
      </c>
      <c r="B4" s="37">
        <v>20210115</v>
      </c>
      <c r="C4" s="34" t="s">
        <v>5</v>
      </c>
      <c r="D4" s="34" t="s">
        <v>7</v>
      </c>
      <c r="E4" s="3"/>
      <c r="F4" s="3"/>
      <c r="G4" s="34" t="s">
        <v>176</v>
      </c>
      <c r="H4" s="34" t="s">
        <v>176</v>
      </c>
      <c r="I4" s="4" t="str">
        <f aca="true" t="shared" si="0" ref="I4:I49">REPLACE(Q4,2,3,"***")</f>
        <v>최***</v>
      </c>
      <c r="J4" s="35" t="s">
        <v>283</v>
      </c>
      <c r="K4" s="34" t="s">
        <v>283</v>
      </c>
      <c r="L4" s="36">
        <v>3</v>
      </c>
      <c r="M4" s="34" t="s">
        <v>153</v>
      </c>
      <c r="N4" s="53">
        <v>280800</v>
      </c>
      <c r="O4" s="38"/>
      <c r="Q4" s="66" t="s">
        <v>291</v>
      </c>
    </row>
    <row r="5" spans="1:17" s="5" customFormat="1" ht="13.5" customHeight="1">
      <c r="A5" s="6" t="s">
        <v>8</v>
      </c>
      <c r="B5" s="37">
        <v>20210119</v>
      </c>
      <c r="C5" s="34" t="s">
        <v>5</v>
      </c>
      <c r="D5" s="34" t="s">
        <v>145</v>
      </c>
      <c r="E5" s="3"/>
      <c r="F5" s="3"/>
      <c r="G5" s="34" t="s">
        <v>176</v>
      </c>
      <c r="H5" s="34" t="s">
        <v>176</v>
      </c>
      <c r="I5" s="4" t="str">
        <f t="shared" si="0"/>
        <v>소***원</v>
      </c>
      <c r="J5" s="35" t="s">
        <v>149</v>
      </c>
      <c r="K5" s="34" t="s">
        <v>149</v>
      </c>
      <c r="L5" s="36">
        <v>2</v>
      </c>
      <c r="M5" s="34" t="s">
        <v>150</v>
      </c>
      <c r="N5" s="53">
        <v>300000</v>
      </c>
      <c r="O5" s="35" t="s">
        <v>292</v>
      </c>
      <c r="Q5" s="66" t="s">
        <v>151</v>
      </c>
    </row>
    <row r="6" spans="1:17" s="5" customFormat="1" ht="13.5" customHeight="1">
      <c r="A6" s="6" t="s">
        <v>10</v>
      </c>
      <c r="B6" s="37">
        <v>20210120</v>
      </c>
      <c r="C6" s="34" t="s">
        <v>5</v>
      </c>
      <c r="D6" s="34" t="s">
        <v>145</v>
      </c>
      <c r="E6" s="3"/>
      <c r="F6" s="3"/>
      <c r="G6" s="34" t="s">
        <v>176</v>
      </c>
      <c r="H6" s="34" t="s">
        <v>176</v>
      </c>
      <c r="I6" s="4" t="str">
        <f t="shared" si="0"/>
        <v>명***</v>
      </c>
      <c r="J6" s="35" t="s">
        <v>149</v>
      </c>
      <c r="K6" s="34" t="s">
        <v>149</v>
      </c>
      <c r="L6" s="36">
        <v>2</v>
      </c>
      <c r="M6" s="34" t="s">
        <v>150</v>
      </c>
      <c r="N6" s="53">
        <v>300000</v>
      </c>
      <c r="O6" s="35" t="s">
        <v>293</v>
      </c>
      <c r="Q6" s="66" t="s">
        <v>148</v>
      </c>
    </row>
    <row r="7" spans="1:17" s="5" customFormat="1" ht="13.5" customHeight="1">
      <c r="A7" s="6" t="s">
        <v>11</v>
      </c>
      <c r="B7" s="37">
        <v>20210202</v>
      </c>
      <c r="C7" s="34" t="s">
        <v>5</v>
      </c>
      <c r="D7" s="34" t="s">
        <v>7</v>
      </c>
      <c r="E7" s="3"/>
      <c r="F7" s="3"/>
      <c r="G7" s="34" t="s">
        <v>176</v>
      </c>
      <c r="H7" s="34" t="s">
        <v>176</v>
      </c>
      <c r="I7" s="4" t="str">
        <f t="shared" si="0"/>
        <v>최***</v>
      </c>
      <c r="J7" s="35" t="s">
        <v>284</v>
      </c>
      <c r="K7" s="34" t="s">
        <v>284</v>
      </c>
      <c r="L7" s="36">
        <v>20</v>
      </c>
      <c r="M7" s="34" t="s">
        <v>153</v>
      </c>
      <c r="N7" s="53">
        <v>400000</v>
      </c>
      <c r="O7" s="38"/>
      <c r="Q7" s="66" t="s">
        <v>291</v>
      </c>
    </row>
    <row r="8" spans="1:17" s="5" customFormat="1" ht="13.5" customHeight="1">
      <c r="A8" s="6" t="s">
        <v>13</v>
      </c>
      <c r="B8" s="37">
        <v>20210202</v>
      </c>
      <c r="C8" s="34" t="s">
        <v>5</v>
      </c>
      <c r="D8" s="34" t="s">
        <v>7</v>
      </c>
      <c r="E8" s="3"/>
      <c r="F8" s="3"/>
      <c r="G8" s="34" t="s">
        <v>176</v>
      </c>
      <c r="H8" s="34" t="s">
        <v>176</v>
      </c>
      <c r="I8" s="4" t="str">
        <f t="shared" si="0"/>
        <v>최***</v>
      </c>
      <c r="J8" s="35" t="s">
        <v>285</v>
      </c>
      <c r="K8" s="34" t="s">
        <v>285</v>
      </c>
      <c r="L8" s="36">
        <v>2</v>
      </c>
      <c r="M8" s="34" t="s">
        <v>153</v>
      </c>
      <c r="N8" s="53">
        <v>180000</v>
      </c>
      <c r="O8" s="38"/>
      <c r="Q8" s="66" t="s">
        <v>291</v>
      </c>
    </row>
    <row r="9" spans="1:17" s="5" customFormat="1" ht="13.5" customHeight="1">
      <c r="A9" s="6" t="s">
        <v>15</v>
      </c>
      <c r="B9" s="37">
        <v>20210202</v>
      </c>
      <c r="C9" s="34" t="s">
        <v>5</v>
      </c>
      <c r="D9" s="34" t="s">
        <v>7</v>
      </c>
      <c r="E9" s="3"/>
      <c r="F9" s="3"/>
      <c r="G9" s="34" t="s">
        <v>176</v>
      </c>
      <c r="H9" s="34" t="s">
        <v>176</v>
      </c>
      <c r="I9" s="4" t="str">
        <f t="shared" si="0"/>
        <v>최***</v>
      </c>
      <c r="J9" s="35" t="s">
        <v>147</v>
      </c>
      <c r="K9" s="34" t="s">
        <v>147</v>
      </c>
      <c r="L9" s="36">
        <v>8</v>
      </c>
      <c r="M9" s="34" t="s">
        <v>153</v>
      </c>
      <c r="N9" s="53">
        <v>320000</v>
      </c>
      <c r="O9" s="38"/>
      <c r="Q9" s="66" t="s">
        <v>291</v>
      </c>
    </row>
    <row r="10" spans="1:17" s="5" customFormat="1" ht="13.5" customHeight="1">
      <c r="A10" s="6" t="s">
        <v>17</v>
      </c>
      <c r="B10" s="37">
        <v>20210223</v>
      </c>
      <c r="C10" s="34" t="s">
        <v>5</v>
      </c>
      <c r="D10" s="34" t="s">
        <v>145</v>
      </c>
      <c r="E10" s="3"/>
      <c r="F10" s="3"/>
      <c r="G10" s="34" t="s">
        <v>176</v>
      </c>
      <c r="H10" s="34" t="s">
        <v>176</v>
      </c>
      <c r="I10" s="4" t="str">
        <f t="shared" si="0"/>
        <v>소***원</v>
      </c>
      <c r="J10" s="35" t="s">
        <v>149</v>
      </c>
      <c r="K10" s="34" t="s">
        <v>149</v>
      </c>
      <c r="L10" s="36">
        <v>2</v>
      </c>
      <c r="M10" s="34" t="s">
        <v>150</v>
      </c>
      <c r="N10" s="53">
        <v>300000</v>
      </c>
      <c r="O10" s="35" t="s">
        <v>294</v>
      </c>
      <c r="Q10" s="66" t="s">
        <v>151</v>
      </c>
    </row>
    <row r="11" spans="1:17" s="5" customFormat="1" ht="13.5" customHeight="1">
      <c r="A11" s="6" t="s">
        <v>19</v>
      </c>
      <c r="B11" s="37">
        <v>20210224</v>
      </c>
      <c r="C11" s="34" t="s">
        <v>5</v>
      </c>
      <c r="D11" s="34" t="s">
        <v>145</v>
      </c>
      <c r="E11" s="3"/>
      <c r="F11" s="3"/>
      <c r="G11" s="34" t="s">
        <v>176</v>
      </c>
      <c r="H11" s="34" t="s">
        <v>176</v>
      </c>
      <c r="I11" s="4" t="str">
        <f t="shared" si="0"/>
        <v>명***</v>
      </c>
      <c r="J11" s="35" t="s">
        <v>149</v>
      </c>
      <c r="K11" s="34" t="s">
        <v>149</v>
      </c>
      <c r="L11" s="36">
        <v>2</v>
      </c>
      <c r="M11" s="34" t="s">
        <v>150</v>
      </c>
      <c r="N11" s="53">
        <v>300000</v>
      </c>
      <c r="O11" s="35" t="s">
        <v>295</v>
      </c>
      <c r="Q11" s="66" t="s">
        <v>148</v>
      </c>
    </row>
    <row r="12" spans="1:17" s="5" customFormat="1" ht="13.5" customHeight="1">
      <c r="A12" s="6" t="s">
        <v>20</v>
      </c>
      <c r="B12" s="37">
        <v>20210304</v>
      </c>
      <c r="C12" s="34" t="s">
        <v>5</v>
      </c>
      <c r="D12" s="34" t="s">
        <v>7</v>
      </c>
      <c r="E12" s="3"/>
      <c r="F12" s="3"/>
      <c r="G12" s="34" t="s">
        <v>176</v>
      </c>
      <c r="H12" s="34" t="s">
        <v>176</v>
      </c>
      <c r="I12" s="4" t="str">
        <f t="shared" si="0"/>
        <v>최***</v>
      </c>
      <c r="J12" s="35" t="s">
        <v>286</v>
      </c>
      <c r="K12" s="34" t="s">
        <v>286</v>
      </c>
      <c r="L12" s="36">
        <v>8</v>
      </c>
      <c r="M12" s="34" t="s">
        <v>153</v>
      </c>
      <c r="N12" s="53">
        <v>480000</v>
      </c>
      <c r="O12" s="38"/>
      <c r="Q12" s="66" t="s">
        <v>291</v>
      </c>
    </row>
    <row r="13" spans="1:17" s="5" customFormat="1" ht="13.5" customHeight="1">
      <c r="A13" s="6" t="s">
        <v>21</v>
      </c>
      <c r="B13" s="37">
        <v>20210304</v>
      </c>
      <c r="C13" s="34" t="s">
        <v>5</v>
      </c>
      <c r="D13" s="34" t="s">
        <v>7</v>
      </c>
      <c r="E13" s="3"/>
      <c r="F13" s="3"/>
      <c r="G13" s="34" t="s">
        <v>176</v>
      </c>
      <c r="H13" s="34" t="s">
        <v>176</v>
      </c>
      <c r="I13" s="4" t="str">
        <f t="shared" si="0"/>
        <v>최***</v>
      </c>
      <c r="J13" s="35" t="s">
        <v>287</v>
      </c>
      <c r="K13" s="34" t="s">
        <v>287</v>
      </c>
      <c r="L13" s="36">
        <v>4</v>
      </c>
      <c r="M13" s="34" t="s">
        <v>153</v>
      </c>
      <c r="N13" s="53">
        <v>300000</v>
      </c>
      <c r="O13" s="38"/>
      <c r="Q13" s="66" t="s">
        <v>291</v>
      </c>
    </row>
    <row r="14" spans="1:17" s="5" customFormat="1" ht="13.5" customHeight="1">
      <c r="A14" s="6" t="s">
        <v>22</v>
      </c>
      <c r="B14" s="37">
        <v>20210312</v>
      </c>
      <c r="C14" s="34" t="s">
        <v>5</v>
      </c>
      <c r="D14" s="34" t="s">
        <v>7</v>
      </c>
      <c r="E14" s="3"/>
      <c r="F14" s="3"/>
      <c r="G14" s="34" t="s">
        <v>176</v>
      </c>
      <c r="H14" s="34" t="s">
        <v>176</v>
      </c>
      <c r="I14" s="4" t="str">
        <f t="shared" si="0"/>
        <v>최***</v>
      </c>
      <c r="J14" s="35" t="s">
        <v>288</v>
      </c>
      <c r="K14" s="34" t="s">
        <v>288</v>
      </c>
      <c r="L14" s="36">
        <v>1</v>
      </c>
      <c r="M14" s="34" t="s">
        <v>153</v>
      </c>
      <c r="N14" s="53">
        <v>96000</v>
      </c>
      <c r="O14" s="38"/>
      <c r="Q14" s="66" t="s">
        <v>291</v>
      </c>
    </row>
    <row r="15" spans="1:17" s="5" customFormat="1" ht="13.5" customHeight="1">
      <c r="A15" s="6" t="s">
        <v>24</v>
      </c>
      <c r="B15" s="37">
        <v>20210312</v>
      </c>
      <c r="C15" s="34" t="s">
        <v>5</v>
      </c>
      <c r="D15" s="34" t="s">
        <v>7</v>
      </c>
      <c r="E15" s="3"/>
      <c r="F15" s="3"/>
      <c r="G15" s="34" t="s">
        <v>176</v>
      </c>
      <c r="H15" s="34" t="s">
        <v>176</v>
      </c>
      <c r="I15" s="4" t="str">
        <f t="shared" si="0"/>
        <v>최***</v>
      </c>
      <c r="J15" s="35" t="s">
        <v>289</v>
      </c>
      <c r="K15" s="34" t="s">
        <v>289</v>
      </c>
      <c r="L15" s="36">
        <v>1</v>
      </c>
      <c r="M15" s="34" t="s">
        <v>153</v>
      </c>
      <c r="N15" s="53">
        <v>40000</v>
      </c>
      <c r="O15" s="38"/>
      <c r="Q15" s="66" t="s">
        <v>291</v>
      </c>
    </row>
    <row r="16" spans="1:17" s="5" customFormat="1" ht="13.5" customHeight="1">
      <c r="A16" s="6" t="s">
        <v>25</v>
      </c>
      <c r="B16" s="37">
        <v>20210312</v>
      </c>
      <c r="C16" s="34" t="s">
        <v>5</v>
      </c>
      <c r="D16" s="34" t="s">
        <v>7</v>
      </c>
      <c r="E16" s="3"/>
      <c r="F16" s="3"/>
      <c r="G16" s="34" t="s">
        <v>176</v>
      </c>
      <c r="H16" s="34" t="s">
        <v>176</v>
      </c>
      <c r="I16" s="4" t="str">
        <f t="shared" si="0"/>
        <v>최***</v>
      </c>
      <c r="J16" s="35" t="s">
        <v>290</v>
      </c>
      <c r="K16" s="34" t="s">
        <v>290</v>
      </c>
      <c r="L16" s="36">
        <v>1</v>
      </c>
      <c r="M16" s="34" t="s">
        <v>153</v>
      </c>
      <c r="N16" s="53">
        <v>50000</v>
      </c>
      <c r="O16" s="38"/>
      <c r="P16" s="52"/>
      <c r="Q16" s="66" t="s">
        <v>291</v>
      </c>
    </row>
    <row r="17" spans="1:17" s="5" customFormat="1" ht="13.5" customHeight="1">
      <c r="A17" s="6" t="s">
        <v>26</v>
      </c>
      <c r="B17" s="37">
        <v>20210312</v>
      </c>
      <c r="C17" s="34" t="s">
        <v>5</v>
      </c>
      <c r="D17" s="34" t="s">
        <v>7</v>
      </c>
      <c r="E17" s="3"/>
      <c r="F17" s="3"/>
      <c r="G17" s="34" t="s">
        <v>176</v>
      </c>
      <c r="H17" s="34" t="s">
        <v>176</v>
      </c>
      <c r="I17" s="4" t="str">
        <f t="shared" si="0"/>
        <v>최***</v>
      </c>
      <c r="J17" s="35" t="s">
        <v>296</v>
      </c>
      <c r="K17" s="34" t="s">
        <v>296</v>
      </c>
      <c r="L17" s="36">
        <v>10</v>
      </c>
      <c r="M17" s="34" t="s">
        <v>153</v>
      </c>
      <c r="N17" s="53">
        <v>500000</v>
      </c>
      <c r="O17" s="38"/>
      <c r="Q17" s="66" t="s">
        <v>291</v>
      </c>
    </row>
    <row r="18" spans="1:17" s="5" customFormat="1" ht="13.5" customHeight="1">
      <c r="A18" s="6" t="s">
        <v>27</v>
      </c>
      <c r="B18" s="37">
        <v>20210323</v>
      </c>
      <c r="C18" s="34" t="s">
        <v>5</v>
      </c>
      <c r="D18" s="34" t="s">
        <v>145</v>
      </c>
      <c r="E18" s="3"/>
      <c r="F18" s="3"/>
      <c r="G18" s="34" t="s">
        <v>176</v>
      </c>
      <c r="H18" s="34" t="s">
        <v>176</v>
      </c>
      <c r="I18" s="4" t="str">
        <f t="shared" si="0"/>
        <v>소***원</v>
      </c>
      <c r="J18" s="35" t="s">
        <v>149</v>
      </c>
      <c r="K18" s="34" t="s">
        <v>149</v>
      </c>
      <c r="L18" s="36">
        <v>4</v>
      </c>
      <c r="M18" s="34" t="s">
        <v>150</v>
      </c>
      <c r="N18" s="53">
        <v>600000</v>
      </c>
      <c r="O18" s="35" t="s">
        <v>306</v>
      </c>
      <c r="Q18" s="66" t="s">
        <v>151</v>
      </c>
    </row>
    <row r="19" spans="1:17" s="5" customFormat="1" ht="13.5" customHeight="1">
      <c r="A19" s="6" t="s">
        <v>28</v>
      </c>
      <c r="B19" s="37">
        <v>20210324</v>
      </c>
      <c r="C19" s="34" t="s">
        <v>5</v>
      </c>
      <c r="D19" s="34" t="s">
        <v>145</v>
      </c>
      <c r="E19" s="3"/>
      <c r="F19" s="3"/>
      <c r="G19" s="34" t="s">
        <v>176</v>
      </c>
      <c r="H19" s="34" t="s">
        <v>176</v>
      </c>
      <c r="I19" s="4" t="str">
        <f t="shared" si="0"/>
        <v>명***</v>
      </c>
      <c r="J19" s="35" t="s">
        <v>149</v>
      </c>
      <c r="K19" s="34" t="s">
        <v>149</v>
      </c>
      <c r="L19" s="36">
        <v>2</v>
      </c>
      <c r="M19" s="34" t="s">
        <v>150</v>
      </c>
      <c r="N19" s="53">
        <v>300000</v>
      </c>
      <c r="O19" s="35" t="s">
        <v>307</v>
      </c>
      <c r="Q19" s="66" t="s">
        <v>148</v>
      </c>
    </row>
    <row r="20" spans="1:17" s="5" customFormat="1" ht="13.5" customHeight="1">
      <c r="A20" s="6" t="s">
        <v>29</v>
      </c>
      <c r="B20" s="37">
        <v>20210430</v>
      </c>
      <c r="C20" s="34" t="s">
        <v>5</v>
      </c>
      <c r="D20" s="34" t="s">
        <v>7</v>
      </c>
      <c r="E20" s="3"/>
      <c r="F20" s="3"/>
      <c r="G20" s="34" t="s">
        <v>176</v>
      </c>
      <c r="H20" s="34" t="s">
        <v>176</v>
      </c>
      <c r="I20" s="4" t="str">
        <f t="shared" si="0"/>
        <v>최***</v>
      </c>
      <c r="J20" s="35" t="s">
        <v>297</v>
      </c>
      <c r="K20" s="34" t="s">
        <v>297</v>
      </c>
      <c r="L20" s="36">
        <v>15</v>
      </c>
      <c r="M20" s="34" t="s">
        <v>146</v>
      </c>
      <c r="N20" s="53">
        <v>22500</v>
      </c>
      <c r="O20" s="38"/>
      <c r="Q20" s="66" t="s">
        <v>291</v>
      </c>
    </row>
    <row r="21" spans="1:17" s="5" customFormat="1" ht="13.5" customHeight="1">
      <c r="A21" s="6" t="s">
        <v>30</v>
      </c>
      <c r="B21" s="37">
        <v>20210430</v>
      </c>
      <c r="C21" s="34" t="s">
        <v>5</v>
      </c>
      <c r="D21" s="34" t="s">
        <v>7</v>
      </c>
      <c r="E21" s="3"/>
      <c r="F21" s="3"/>
      <c r="G21" s="34" t="s">
        <v>176</v>
      </c>
      <c r="H21" s="34" t="s">
        <v>176</v>
      </c>
      <c r="I21" s="4" t="str">
        <f t="shared" si="0"/>
        <v>최***</v>
      </c>
      <c r="J21" s="35" t="s">
        <v>298</v>
      </c>
      <c r="K21" s="34" t="s">
        <v>298</v>
      </c>
      <c r="L21" s="36">
        <v>6</v>
      </c>
      <c r="M21" s="34" t="s">
        <v>146</v>
      </c>
      <c r="N21" s="53">
        <v>48000</v>
      </c>
      <c r="O21" s="38"/>
      <c r="Q21" s="66" t="s">
        <v>291</v>
      </c>
    </row>
    <row r="22" spans="1:17" s="5" customFormat="1" ht="13.5" customHeight="1">
      <c r="A22" s="6" t="s">
        <v>31</v>
      </c>
      <c r="B22" s="37">
        <v>20210430</v>
      </c>
      <c r="C22" s="34" t="s">
        <v>5</v>
      </c>
      <c r="D22" s="34" t="s">
        <v>7</v>
      </c>
      <c r="E22" s="3"/>
      <c r="F22" s="3"/>
      <c r="G22" s="34" t="s">
        <v>176</v>
      </c>
      <c r="H22" s="34" t="s">
        <v>176</v>
      </c>
      <c r="I22" s="4" t="str">
        <f t="shared" si="0"/>
        <v>최***</v>
      </c>
      <c r="J22" s="35" t="s">
        <v>299</v>
      </c>
      <c r="K22" s="34" t="s">
        <v>299</v>
      </c>
      <c r="L22" s="36">
        <v>8</v>
      </c>
      <c r="M22" s="34" t="s">
        <v>146</v>
      </c>
      <c r="N22" s="53">
        <v>64000</v>
      </c>
      <c r="O22" s="38"/>
      <c r="Q22" s="66" t="s">
        <v>291</v>
      </c>
    </row>
    <row r="23" spans="1:17" s="5" customFormat="1" ht="13.5" customHeight="1">
      <c r="A23" s="6" t="s">
        <v>32</v>
      </c>
      <c r="B23" s="37">
        <v>20210430</v>
      </c>
      <c r="C23" s="34" t="s">
        <v>5</v>
      </c>
      <c r="D23" s="34" t="s">
        <v>7</v>
      </c>
      <c r="E23" s="3"/>
      <c r="F23" s="3"/>
      <c r="G23" s="34" t="s">
        <v>176</v>
      </c>
      <c r="H23" s="34" t="s">
        <v>176</v>
      </c>
      <c r="I23" s="4" t="str">
        <f t="shared" si="0"/>
        <v>최***</v>
      </c>
      <c r="J23" s="35" t="s">
        <v>300</v>
      </c>
      <c r="K23" s="34" t="s">
        <v>300</v>
      </c>
      <c r="L23" s="36">
        <v>48</v>
      </c>
      <c r="M23" s="34" t="s">
        <v>146</v>
      </c>
      <c r="N23" s="53">
        <v>192000</v>
      </c>
      <c r="O23" s="38"/>
      <c r="Q23" s="66" t="s">
        <v>291</v>
      </c>
    </row>
    <row r="24" spans="1:17" s="5" customFormat="1" ht="13.5" customHeight="1">
      <c r="A24" s="6" t="s">
        <v>33</v>
      </c>
      <c r="B24" s="37">
        <v>20210523</v>
      </c>
      <c r="C24" s="34" t="s">
        <v>5</v>
      </c>
      <c r="D24" s="34" t="s">
        <v>145</v>
      </c>
      <c r="E24" s="3"/>
      <c r="F24" s="3"/>
      <c r="G24" s="34" t="s">
        <v>176</v>
      </c>
      <c r="H24" s="34" t="s">
        <v>176</v>
      </c>
      <c r="I24" s="4" t="str">
        <f t="shared" si="0"/>
        <v>소***원</v>
      </c>
      <c r="J24" s="35" t="s">
        <v>149</v>
      </c>
      <c r="K24" s="34" t="s">
        <v>149</v>
      </c>
      <c r="L24" s="36">
        <v>4</v>
      </c>
      <c r="M24" s="34" t="s">
        <v>150</v>
      </c>
      <c r="N24" s="53">
        <v>600000</v>
      </c>
      <c r="O24" s="35" t="s">
        <v>308</v>
      </c>
      <c r="Q24" s="66" t="s">
        <v>151</v>
      </c>
    </row>
    <row r="25" spans="1:17" s="5" customFormat="1" ht="13.5" customHeight="1">
      <c r="A25" s="6" t="s">
        <v>34</v>
      </c>
      <c r="B25" s="37">
        <v>20210528</v>
      </c>
      <c r="C25" s="34" t="s">
        <v>5</v>
      </c>
      <c r="D25" s="34" t="s">
        <v>145</v>
      </c>
      <c r="E25" s="3"/>
      <c r="F25" s="3"/>
      <c r="G25" s="34" t="s">
        <v>176</v>
      </c>
      <c r="H25" s="34" t="s">
        <v>176</v>
      </c>
      <c r="I25" s="4" t="str">
        <f t="shared" si="0"/>
        <v>명***</v>
      </c>
      <c r="J25" s="35" t="s">
        <v>149</v>
      </c>
      <c r="K25" s="34" t="s">
        <v>149</v>
      </c>
      <c r="L25" s="36">
        <v>2</v>
      </c>
      <c r="M25" s="34" t="s">
        <v>150</v>
      </c>
      <c r="N25" s="53">
        <v>300000</v>
      </c>
      <c r="O25" s="35" t="s">
        <v>309</v>
      </c>
      <c r="Q25" s="66" t="s">
        <v>148</v>
      </c>
    </row>
    <row r="26" spans="1:17" s="5" customFormat="1" ht="13.5" customHeight="1">
      <c r="A26" s="6" t="s">
        <v>35</v>
      </c>
      <c r="B26" s="37">
        <v>20210615</v>
      </c>
      <c r="C26" s="34" t="s">
        <v>5</v>
      </c>
      <c r="D26" s="34" t="s">
        <v>7</v>
      </c>
      <c r="E26" s="3"/>
      <c r="F26" s="3"/>
      <c r="G26" s="34" t="s">
        <v>176</v>
      </c>
      <c r="H26" s="34" t="s">
        <v>176</v>
      </c>
      <c r="I26" s="4" t="str">
        <f t="shared" si="0"/>
        <v>최***</v>
      </c>
      <c r="J26" s="35" t="s">
        <v>300</v>
      </c>
      <c r="K26" s="34" t="s">
        <v>300</v>
      </c>
      <c r="L26" s="36">
        <v>48</v>
      </c>
      <c r="M26" s="34" t="s">
        <v>146</v>
      </c>
      <c r="N26" s="53">
        <v>192000</v>
      </c>
      <c r="O26" s="38"/>
      <c r="Q26" s="66" t="s">
        <v>291</v>
      </c>
    </row>
    <row r="27" spans="1:17" s="5" customFormat="1" ht="13.5" customHeight="1">
      <c r="A27" s="6" t="s">
        <v>36</v>
      </c>
      <c r="B27" s="37">
        <v>20210618</v>
      </c>
      <c r="C27" s="34" t="s">
        <v>5</v>
      </c>
      <c r="D27" s="34" t="s">
        <v>145</v>
      </c>
      <c r="E27" s="3"/>
      <c r="F27" s="3"/>
      <c r="G27" s="34" t="s">
        <v>176</v>
      </c>
      <c r="H27" s="34" t="s">
        <v>176</v>
      </c>
      <c r="I27" s="4" t="str">
        <f t="shared" si="0"/>
        <v>소***원</v>
      </c>
      <c r="J27" s="35" t="s">
        <v>149</v>
      </c>
      <c r="K27" s="34" t="s">
        <v>149</v>
      </c>
      <c r="L27" s="36">
        <v>2</v>
      </c>
      <c r="M27" s="34" t="s">
        <v>150</v>
      </c>
      <c r="N27" s="53">
        <v>300000</v>
      </c>
      <c r="O27" s="35" t="s">
        <v>310</v>
      </c>
      <c r="Q27" s="66" t="s">
        <v>151</v>
      </c>
    </row>
    <row r="28" spans="1:17" s="5" customFormat="1" ht="13.5" customHeight="1">
      <c r="A28" s="6" t="s">
        <v>37</v>
      </c>
      <c r="B28" s="37">
        <v>20210624</v>
      </c>
      <c r="C28" s="34" t="s">
        <v>5</v>
      </c>
      <c r="D28" s="34" t="s">
        <v>7</v>
      </c>
      <c r="E28" s="3"/>
      <c r="F28" s="3"/>
      <c r="G28" s="34" t="s">
        <v>176</v>
      </c>
      <c r="H28" s="34" t="s">
        <v>176</v>
      </c>
      <c r="I28" s="4" t="str">
        <f t="shared" si="0"/>
        <v>최***</v>
      </c>
      <c r="J28" s="35" t="s">
        <v>301</v>
      </c>
      <c r="K28" s="34" t="s">
        <v>301</v>
      </c>
      <c r="L28" s="36">
        <v>7</v>
      </c>
      <c r="M28" s="34" t="s">
        <v>153</v>
      </c>
      <c r="N28" s="53">
        <v>436800</v>
      </c>
      <c r="O28" s="38"/>
      <c r="Q28" s="66" t="s">
        <v>291</v>
      </c>
    </row>
    <row r="29" spans="1:17" s="5" customFormat="1" ht="13.5" customHeight="1">
      <c r="A29" s="6" t="s">
        <v>38</v>
      </c>
      <c r="B29" s="37">
        <v>20210624</v>
      </c>
      <c r="C29" s="34" t="s">
        <v>5</v>
      </c>
      <c r="D29" s="34" t="s">
        <v>7</v>
      </c>
      <c r="E29" s="3"/>
      <c r="F29" s="3"/>
      <c r="G29" s="34" t="s">
        <v>176</v>
      </c>
      <c r="H29" s="34" t="s">
        <v>176</v>
      </c>
      <c r="I29" s="4" t="str">
        <f t="shared" si="0"/>
        <v>최***</v>
      </c>
      <c r="J29" s="35" t="s">
        <v>302</v>
      </c>
      <c r="K29" s="34" t="s">
        <v>302</v>
      </c>
      <c r="L29" s="36">
        <v>3</v>
      </c>
      <c r="M29" s="34" t="s">
        <v>153</v>
      </c>
      <c r="N29" s="53">
        <v>192000</v>
      </c>
      <c r="O29" s="38"/>
      <c r="Q29" s="66" t="s">
        <v>291</v>
      </c>
    </row>
    <row r="30" spans="1:17" s="5" customFormat="1" ht="13.5" customHeight="1">
      <c r="A30" s="6" t="s">
        <v>39</v>
      </c>
      <c r="B30" s="37">
        <v>20210624</v>
      </c>
      <c r="C30" s="34" t="s">
        <v>5</v>
      </c>
      <c r="D30" s="34" t="s">
        <v>7</v>
      </c>
      <c r="E30" s="3"/>
      <c r="F30" s="3"/>
      <c r="G30" s="34" t="s">
        <v>176</v>
      </c>
      <c r="H30" s="34" t="s">
        <v>176</v>
      </c>
      <c r="I30" s="4" t="str">
        <f t="shared" si="0"/>
        <v>최***</v>
      </c>
      <c r="J30" s="35" t="s">
        <v>289</v>
      </c>
      <c r="K30" s="34" t="s">
        <v>289</v>
      </c>
      <c r="L30" s="36">
        <v>3</v>
      </c>
      <c r="M30" s="34" t="s">
        <v>153</v>
      </c>
      <c r="N30" s="53">
        <v>90000</v>
      </c>
      <c r="O30" s="38"/>
      <c r="Q30" s="66" t="s">
        <v>291</v>
      </c>
    </row>
    <row r="31" spans="1:17" s="5" customFormat="1" ht="13.5" customHeight="1">
      <c r="A31" s="6" t="s">
        <v>40</v>
      </c>
      <c r="B31" s="37">
        <v>20210624</v>
      </c>
      <c r="C31" s="34" t="s">
        <v>5</v>
      </c>
      <c r="D31" s="34" t="s">
        <v>7</v>
      </c>
      <c r="E31" s="3"/>
      <c r="F31" s="3"/>
      <c r="G31" s="34" t="s">
        <v>176</v>
      </c>
      <c r="H31" s="34" t="s">
        <v>176</v>
      </c>
      <c r="I31" s="4" t="str">
        <f t="shared" si="0"/>
        <v>최***</v>
      </c>
      <c r="J31" s="35" t="s">
        <v>303</v>
      </c>
      <c r="K31" s="34" t="s">
        <v>303</v>
      </c>
      <c r="L31" s="36">
        <v>3</v>
      </c>
      <c r="M31" s="34" t="s">
        <v>153</v>
      </c>
      <c r="N31" s="53">
        <v>192000</v>
      </c>
      <c r="O31" s="38"/>
      <c r="Q31" s="66" t="s">
        <v>291</v>
      </c>
    </row>
    <row r="32" spans="1:17" s="5" customFormat="1" ht="13.5" customHeight="1">
      <c r="A32" s="6" t="s">
        <v>41</v>
      </c>
      <c r="B32" s="37">
        <v>20210624</v>
      </c>
      <c r="C32" s="34" t="s">
        <v>5</v>
      </c>
      <c r="D32" s="34" t="s">
        <v>7</v>
      </c>
      <c r="E32" s="3"/>
      <c r="F32" s="3"/>
      <c r="G32" s="34" t="s">
        <v>176</v>
      </c>
      <c r="H32" s="34" t="s">
        <v>176</v>
      </c>
      <c r="I32" s="4" t="str">
        <f t="shared" si="0"/>
        <v>최***</v>
      </c>
      <c r="J32" s="35" t="s">
        <v>304</v>
      </c>
      <c r="K32" s="34" t="s">
        <v>304</v>
      </c>
      <c r="L32" s="36">
        <v>3</v>
      </c>
      <c r="M32" s="34" t="s">
        <v>153</v>
      </c>
      <c r="N32" s="53">
        <v>144000</v>
      </c>
      <c r="O32" s="38"/>
      <c r="Q32" s="66" t="s">
        <v>291</v>
      </c>
    </row>
    <row r="33" spans="1:17" s="5" customFormat="1" ht="13.5" customHeight="1">
      <c r="A33" s="6" t="s">
        <v>42</v>
      </c>
      <c r="B33" s="37">
        <v>20210624</v>
      </c>
      <c r="C33" s="34" t="s">
        <v>5</v>
      </c>
      <c r="D33" s="34" t="s">
        <v>7</v>
      </c>
      <c r="E33" s="3"/>
      <c r="F33" s="3"/>
      <c r="G33" s="34" t="s">
        <v>176</v>
      </c>
      <c r="H33" s="34" t="s">
        <v>176</v>
      </c>
      <c r="I33" s="4" t="str">
        <f t="shared" si="0"/>
        <v>최***</v>
      </c>
      <c r="J33" s="35" t="s">
        <v>152</v>
      </c>
      <c r="K33" s="34" t="s">
        <v>152</v>
      </c>
      <c r="L33" s="36">
        <v>2</v>
      </c>
      <c r="M33" s="34" t="s">
        <v>153</v>
      </c>
      <c r="N33" s="53">
        <v>48000</v>
      </c>
      <c r="O33" s="38"/>
      <c r="Q33" s="66" t="s">
        <v>291</v>
      </c>
    </row>
    <row r="34" spans="1:17" s="5" customFormat="1" ht="13.5" customHeight="1">
      <c r="A34" s="6" t="s">
        <v>43</v>
      </c>
      <c r="B34" s="37">
        <v>20210624</v>
      </c>
      <c r="C34" s="34" t="s">
        <v>5</v>
      </c>
      <c r="D34" s="34" t="s">
        <v>7</v>
      </c>
      <c r="E34" s="3"/>
      <c r="F34" s="3"/>
      <c r="G34" s="34" t="s">
        <v>176</v>
      </c>
      <c r="H34" s="34" t="s">
        <v>176</v>
      </c>
      <c r="I34" s="4" t="str">
        <f t="shared" si="0"/>
        <v>최***</v>
      </c>
      <c r="J34" s="35" t="s">
        <v>305</v>
      </c>
      <c r="K34" s="34" t="s">
        <v>305</v>
      </c>
      <c r="L34" s="36">
        <v>1</v>
      </c>
      <c r="M34" s="34" t="s">
        <v>153</v>
      </c>
      <c r="N34" s="53">
        <v>78000</v>
      </c>
      <c r="O34" s="38"/>
      <c r="P34" s="52"/>
      <c r="Q34" s="66" t="s">
        <v>291</v>
      </c>
    </row>
    <row r="35" spans="1:17" s="5" customFormat="1" ht="13.5" customHeight="1">
      <c r="A35" s="6" t="s">
        <v>44</v>
      </c>
      <c r="B35" s="37">
        <v>20210624</v>
      </c>
      <c r="C35" s="34" t="s">
        <v>5</v>
      </c>
      <c r="D35" s="34" t="s">
        <v>7</v>
      </c>
      <c r="E35" s="3"/>
      <c r="F35" s="3"/>
      <c r="G35" s="34" t="s">
        <v>176</v>
      </c>
      <c r="H35" s="34" t="s">
        <v>176</v>
      </c>
      <c r="I35" s="4" t="str">
        <f t="shared" si="0"/>
        <v>최***</v>
      </c>
      <c r="J35" s="35" t="s">
        <v>312</v>
      </c>
      <c r="K35" s="34" t="s">
        <v>312</v>
      </c>
      <c r="L35" s="36">
        <v>1</v>
      </c>
      <c r="M35" s="34" t="s">
        <v>153</v>
      </c>
      <c r="N35" s="53">
        <v>48000</v>
      </c>
      <c r="O35" s="38"/>
      <c r="Q35" s="66" t="s">
        <v>291</v>
      </c>
    </row>
    <row r="36" spans="1:17" s="5" customFormat="1" ht="13.5" customHeight="1">
      <c r="A36" s="6" t="s">
        <v>45</v>
      </c>
      <c r="B36" s="37">
        <v>20210625</v>
      </c>
      <c r="C36" s="34" t="s">
        <v>5</v>
      </c>
      <c r="D36" s="34" t="s">
        <v>145</v>
      </c>
      <c r="E36" s="3"/>
      <c r="F36" s="3"/>
      <c r="G36" s="34" t="s">
        <v>176</v>
      </c>
      <c r="H36" s="34" t="s">
        <v>176</v>
      </c>
      <c r="I36" s="4" t="str">
        <f t="shared" si="0"/>
        <v>명***</v>
      </c>
      <c r="J36" s="35" t="s">
        <v>149</v>
      </c>
      <c r="K36" s="34" t="s">
        <v>149</v>
      </c>
      <c r="L36" s="36">
        <v>2</v>
      </c>
      <c r="M36" s="34" t="s">
        <v>150</v>
      </c>
      <c r="N36" s="53">
        <v>300000</v>
      </c>
      <c r="O36" s="35" t="s">
        <v>318</v>
      </c>
      <c r="Q36" s="66" t="s">
        <v>148</v>
      </c>
    </row>
    <row r="37" spans="1:17" s="5" customFormat="1" ht="13.5" customHeight="1">
      <c r="A37" s="6" t="s">
        <v>46</v>
      </c>
      <c r="B37" s="37">
        <v>20210716</v>
      </c>
      <c r="C37" s="34" t="s">
        <v>5</v>
      </c>
      <c r="D37" s="34" t="s">
        <v>145</v>
      </c>
      <c r="E37" s="3"/>
      <c r="F37" s="3"/>
      <c r="G37" s="34" t="s">
        <v>176</v>
      </c>
      <c r="H37" s="34" t="s">
        <v>176</v>
      </c>
      <c r="I37" s="4" t="str">
        <f t="shared" si="0"/>
        <v>소***원</v>
      </c>
      <c r="J37" s="35" t="s">
        <v>149</v>
      </c>
      <c r="K37" s="34" t="s">
        <v>149</v>
      </c>
      <c r="L37" s="36">
        <v>2</v>
      </c>
      <c r="M37" s="34" t="s">
        <v>150</v>
      </c>
      <c r="N37" s="53">
        <v>300000</v>
      </c>
      <c r="O37" s="35" t="s">
        <v>293</v>
      </c>
      <c r="Q37" s="66" t="s">
        <v>151</v>
      </c>
    </row>
    <row r="38" spans="1:17" s="5" customFormat="1" ht="13.5" customHeight="1">
      <c r="A38" s="6" t="s">
        <v>47</v>
      </c>
      <c r="B38" s="37">
        <v>20210730</v>
      </c>
      <c r="C38" s="34" t="s">
        <v>5</v>
      </c>
      <c r="D38" s="34" t="s">
        <v>145</v>
      </c>
      <c r="E38" s="3"/>
      <c r="F38" s="3"/>
      <c r="G38" s="34" t="s">
        <v>176</v>
      </c>
      <c r="H38" s="34" t="s">
        <v>176</v>
      </c>
      <c r="I38" s="4" t="str">
        <f t="shared" si="0"/>
        <v>명***</v>
      </c>
      <c r="J38" s="35" t="s">
        <v>149</v>
      </c>
      <c r="K38" s="34" t="s">
        <v>149</v>
      </c>
      <c r="L38" s="36">
        <v>2</v>
      </c>
      <c r="M38" s="34" t="s">
        <v>150</v>
      </c>
      <c r="N38" s="53">
        <v>300000</v>
      </c>
      <c r="O38" s="35" t="s">
        <v>319</v>
      </c>
      <c r="Q38" s="66" t="s">
        <v>148</v>
      </c>
    </row>
    <row r="39" spans="1:17" s="5" customFormat="1" ht="13.5" customHeight="1">
      <c r="A39" s="6" t="s">
        <v>48</v>
      </c>
      <c r="B39" s="37">
        <v>20210824</v>
      </c>
      <c r="C39" s="34" t="s">
        <v>5</v>
      </c>
      <c r="D39" s="34" t="s">
        <v>145</v>
      </c>
      <c r="E39" s="3"/>
      <c r="F39" s="3"/>
      <c r="G39" s="34" t="s">
        <v>23</v>
      </c>
      <c r="H39" s="34" t="s">
        <v>23</v>
      </c>
      <c r="I39" s="4" t="str">
        <f t="shared" si="0"/>
        <v>부***노인복지협회</v>
      </c>
      <c r="J39" s="35" t="s">
        <v>313</v>
      </c>
      <c r="K39" s="34" t="s">
        <v>313</v>
      </c>
      <c r="L39" s="36">
        <v>8</v>
      </c>
      <c r="M39" s="34" t="s">
        <v>146</v>
      </c>
      <c r="N39" s="53">
        <v>375040</v>
      </c>
      <c r="O39" s="38"/>
      <c r="Q39" s="66" t="s">
        <v>278</v>
      </c>
    </row>
    <row r="40" spans="1:17" s="5" customFormat="1" ht="13.5" customHeight="1">
      <c r="A40" s="6" t="s">
        <v>49</v>
      </c>
      <c r="B40" s="37">
        <v>20210824</v>
      </c>
      <c r="C40" s="34" t="s">
        <v>5</v>
      </c>
      <c r="D40" s="34" t="s">
        <v>145</v>
      </c>
      <c r="E40" s="3"/>
      <c r="F40" s="3"/>
      <c r="G40" s="34" t="s">
        <v>23</v>
      </c>
      <c r="H40" s="34" t="s">
        <v>23</v>
      </c>
      <c r="I40" s="4" t="str">
        <f t="shared" si="0"/>
        <v>부***노인복지협회</v>
      </c>
      <c r="J40" s="35" t="s">
        <v>314</v>
      </c>
      <c r="K40" s="34" t="s">
        <v>314</v>
      </c>
      <c r="L40" s="36">
        <v>12</v>
      </c>
      <c r="M40" s="34" t="s">
        <v>146</v>
      </c>
      <c r="N40" s="53">
        <v>154800</v>
      </c>
      <c r="O40" s="38"/>
      <c r="Q40" s="66" t="s">
        <v>278</v>
      </c>
    </row>
    <row r="41" spans="1:17" s="5" customFormat="1" ht="13.5" customHeight="1">
      <c r="A41" s="6" t="s">
        <v>50</v>
      </c>
      <c r="B41" s="37">
        <v>20210909</v>
      </c>
      <c r="C41" s="34" t="s">
        <v>5</v>
      </c>
      <c r="D41" s="34" t="s">
        <v>145</v>
      </c>
      <c r="E41" s="3"/>
      <c r="F41" s="3"/>
      <c r="G41" s="34" t="s">
        <v>176</v>
      </c>
      <c r="H41" s="34" t="s">
        <v>176</v>
      </c>
      <c r="I41" s="4" t="str">
        <f t="shared" si="0"/>
        <v>소***원</v>
      </c>
      <c r="J41" s="35" t="s">
        <v>149</v>
      </c>
      <c r="K41" s="34" t="s">
        <v>149</v>
      </c>
      <c r="L41" s="36">
        <v>2</v>
      </c>
      <c r="M41" s="34" t="s">
        <v>150</v>
      </c>
      <c r="N41" s="53">
        <v>300000</v>
      </c>
      <c r="O41" s="35" t="s">
        <v>320</v>
      </c>
      <c r="Q41" s="66" t="s">
        <v>151</v>
      </c>
    </row>
    <row r="42" spans="1:17" s="5" customFormat="1" ht="13.5" customHeight="1">
      <c r="A42" s="6" t="s">
        <v>51</v>
      </c>
      <c r="B42" s="37">
        <v>20210910</v>
      </c>
      <c r="C42" s="34" t="s">
        <v>5</v>
      </c>
      <c r="D42" s="34" t="s">
        <v>145</v>
      </c>
      <c r="E42" s="3"/>
      <c r="F42" s="3"/>
      <c r="G42" s="34" t="s">
        <v>176</v>
      </c>
      <c r="H42" s="34" t="s">
        <v>176</v>
      </c>
      <c r="I42" s="4" t="str">
        <f t="shared" si="0"/>
        <v>명***</v>
      </c>
      <c r="J42" s="35" t="s">
        <v>149</v>
      </c>
      <c r="K42" s="34" t="s">
        <v>149</v>
      </c>
      <c r="L42" s="36">
        <v>2</v>
      </c>
      <c r="M42" s="34" t="s">
        <v>150</v>
      </c>
      <c r="N42" s="53">
        <v>300000</v>
      </c>
      <c r="O42" s="35" t="s">
        <v>321</v>
      </c>
      <c r="Q42" s="66" t="s">
        <v>148</v>
      </c>
    </row>
    <row r="43" spans="1:17" s="5" customFormat="1" ht="13.5" customHeight="1">
      <c r="A43" s="6" t="s">
        <v>52</v>
      </c>
      <c r="B43" s="37">
        <v>20211021</v>
      </c>
      <c r="C43" s="34" t="s">
        <v>5</v>
      </c>
      <c r="D43" s="34" t="s">
        <v>145</v>
      </c>
      <c r="E43" s="3"/>
      <c r="F43" s="3"/>
      <c r="G43" s="34" t="s">
        <v>176</v>
      </c>
      <c r="H43" s="34" t="s">
        <v>176</v>
      </c>
      <c r="I43" s="4" t="str">
        <f t="shared" si="0"/>
        <v>소***원</v>
      </c>
      <c r="J43" s="35" t="s">
        <v>149</v>
      </c>
      <c r="K43" s="34" t="s">
        <v>149</v>
      </c>
      <c r="L43" s="36">
        <v>2</v>
      </c>
      <c r="M43" s="34" t="s">
        <v>150</v>
      </c>
      <c r="N43" s="53">
        <v>300000</v>
      </c>
      <c r="O43" s="35" t="s">
        <v>322</v>
      </c>
      <c r="Q43" s="66" t="s">
        <v>151</v>
      </c>
    </row>
    <row r="44" spans="1:17" s="5" customFormat="1" ht="13.5" customHeight="1">
      <c r="A44" s="6" t="s">
        <v>53</v>
      </c>
      <c r="B44" s="37">
        <v>20211027</v>
      </c>
      <c r="C44" s="34" t="s">
        <v>5</v>
      </c>
      <c r="D44" s="34" t="s">
        <v>145</v>
      </c>
      <c r="E44" s="3"/>
      <c r="F44" s="3"/>
      <c r="G44" s="34" t="s">
        <v>176</v>
      </c>
      <c r="H44" s="34" t="s">
        <v>176</v>
      </c>
      <c r="I44" s="4" t="str">
        <f t="shared" si="0"/>
        <v>명***</v>
      </c>
      <c r="J44" s="35" t="s">
        <v>149</v>
      </c>
      <c r="K44" s="34" t="s">
        <v>149</v>
      </c>
      <c r="L44" s="36">
        <v>2</v>
      </c>
      <c r="M44" s="34" t="s">
        <v>150</v>
      </c>
      <c r="N44" s="53">
        <v>300000</v>
      </c>
      <c r="O44" s="35" t="s">
        <v>323</v>
      </c>
      <c r="Q44" s="66" t="s">
        <v>148</v>
      </c>
    </row>
    <row r="45" spans="1:17" s="5" customFormat="1" ht="13.5" customHeight="1">
      <c r="A45" s="6" t="s">
        <v>54</v>
      </c>
      <c r="B45" s="37">
        <v>20211111</v>
      </c>
      <c r="C45" s="34" t="s">
        <v>5</v>
      </c>
      <c r="D45" s="34" t="s">
        <v>7</v>
      </c>
      <c r="E45" s="3"/>
      <c r="F45" s="3"/>
      <c r="G45" s="34" t="s">
        <v>176</v>
      </c>
      <c r="H45" s="34" t="s">
        <v>176</v>
      </c>
      <c r="I45" s="4" t="str">
        <f t="shared" si="0"/>
        <v>최***</v>
      </c>
      <c r="J45" s="35" t="s">
        <v>315</v>
      </c>
      <c r="K45" s="34" t="s">
        <v>315</v>
      </c>
      <c r="L45" s="36">
        <v>1</v>
      </c>
      <c r="M45" s="34" t="s">
        <v>153</v>
      </c>
      <c r="N45" s="53">
        <v>120000</v>
      </c>
      <c r="O45" s="38"/>
      <c r="Q45" s="66" t="s">
        <v>291</v>
      </c>
    </row>
    <row r="46" spans="1:17" s="5" customFormat="1" ht="13.5" customHeight="1">
      <c r="A46" s="6" t="s">
        <v>55</v>
      </c>
      <c r="B46" s="37">
        <v>20211117</v>
      </c>
      <c r="C46" s="34" t="s">
        <v>5</v>
      </c>
      <c r="D46" s="34" t="s">
        <v>145</v>
      </c>
      <c r="E46" s="3"/>
      <c r="F46" s="3"/>
      <c r="G46" s="34" t="s">
        <v>176</v>
      </c>
      <c r="H46" s="34" t="s">
        <v>176</v>
      </c>
      <c r="I46" s="4" t="str">
        <f t="shared" si="0"/>
        <v>소***원</v>
      </c>
      <c r="J46" s="35" t="s">
        <v>149</v>
      </c>
      <c r="K46" s="34" t="s">
        <v>149</v>
      </c>
      <c r="L46" s="36">
        <v>4</v>
      </c>
      <c r="M46" s="34" t="s">
        <v>150</v>
      </c>
      <c r="N46" s="53">
        <v>600000</v>
      </c>
      <c r="O46" s="35" t="s">
        <v>324</v>
      </c>
      <c r="Q46" s="66" t="s">
        <v>151</v>
      </c>
    </row>
    <row r="47" spans="1:17" s="5" customFormat="1" ht="13.5" customHeight="1">
      <c r="A47" s="6" t="s">
        <v>56</v>
      </c>
      <c r="B47" s="37">
        <v>20211119</v>
      </c>
      <c r="C47" s="34" t="s">
        <v>5</v>
      </c>
      <c r="D47" s="34" t="s">
        <v>145</v>
      </c>
      <c r="E47" s="3"/>
      <c r="F47" s="3"/>
      <c r="G47" s="34" t="s">
        <v>176</v>
      </c>
      <c r="H47" s="34" t="s">
        <v>176</v>
      </c>
      <c r="I47" s="4" t="str">
        <f t="shared" si="0"/>
        <v>명***</v>
      </c>
      <c r="J47" s="35" t="s">
        <v>149</v>
      </c>
      <c r="K47" s="34" t="s">
        <v>149</v>
      </c>
      <c r="L47" s="36">
        <v>4</v>
      </c>
      <c r="M47" s="34" t="s">
        <v>150</v>
      </c>
      <c r="N47" s="53">
        <v>600000</v>
      </c>
      <c r="O47" s="35" t="s">
        <v>325</v>
      </c>
      <c r="Q47" s="66" t="s">
        <v>148</v>
      </c>
    </row>
    <row r="48" spans="1:17" s="5" customFormat="1" ht="13.5" customHeight="1">
      <c r="A48" s="6" t="s">
        <v>57</v>
      </c>
      <c r="B48" s="37">
        <v>20211129</v>
      </c>
      <c r="C48" s="34" t="s">
        <v>5</v>
      </c>
      <c r="D48" s="34" t="s">
        <v>145</v>
      </c>
      <c r="E48" s="3"/>
      <c r="F48" s="3"/>
      <c r="G48" s="34" t="s">
        <v>23</v>
      </c>
      <c r="H48" s="34" t="s">
        <v>23</v>
      </c>
      <c r="I48" s="4" t="str">
        <f t="shared" si="0"/>
        <v>사*** 본사랑</v>
      </c>
      <c r="J48" s="35" t="s">
        <v>316</v>
      </c>
      <c r="K48" s="34" t="s">
        <v>316</v>
      </c>
      <c r="L48" s="36">
        <v>800</v>
      </c>
      <c r="M48" s="34" t="s">
        <v>154</v>
      </c>
      <c r="N48" s="53">
        <v>2640000</v>
      </c>
      <c r="O48" s="38"/>
      <c r="Q48" s="66" t="s">
        <v>311</v>
      </c>
    </row>
    <row r="49" spans="1:17" s="5" customFormat="1" ht="13.5" customHeight="1">
      <c r="A49" s="6" t="s">
        <v>58</v>
      </c>
      <c r="B49" s="37">
        <v>20211201</v>
      </c>
      <c r="C49" s="34" t="s">
        <v>5</v>
      </c>
      <c r="D49" s="34" t="s">
        <v>145</v>
      </c>
      <c r="E49" s="3"/>
      <c r="F49" s="3"/>
      <c r="G49" s="34" t="s">
        <v>23</v>
      </c>
      <c r="H49" s="34" t="s">
        <v>23</v>
      </c>
      <c r="I49" s="4" t="str">
        <f t="shared" si="0"/>
        <v>부***노인복지협회</v>
      </c>
      <c r="J49" s="35" t="s">
        <v>317</v>
      </c>
      <c r="K49" s="34" t="s">
        <v>317</v>
      </c>
      <c r="L49" s="36">
        <v>46</v>
      </c>
      <c r="M49" s="34" t="s">
        <v>146</v>
      </c>
      <c r="N49" s="53">
        <v>253000</v>
      </c>
      <c r="O49" s="38"/>
      <c r="P49" s="52"/>
      <c r="Q49" s="66" t="s">
        <v>278</v>
      </c>
    </row>
    <row r="50" spans="1:17" s="5" customFormat="1" ht="13.5" customHeight="1">
      <c r="A50" s="58" t="s">
        <v>155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18">
        <f>SUM(N3:N49)</f>
        <v>14752940</v>
      </c>
      <c r="O50" s="7"/>
      <c r="Q50" s="62"/>
    </row>
  </sheetData>
  <sheetProtection/>
  <mergeCells count="2">
    <mergeCell ref="A1:O1"/>
    <mergeCell ref="A50:M50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53"/>
  <sheetViews>
    <sheetView tabSelected="1" zoomScaleSheetLayoutView="75" zoomScalePageLayoutView="0" workbookViewId="0" topLeftCell="A1">
      <selection activeCell="D21" sqref="D21"/>
    </sheetView>
  </sheetViews>
  <sheetFormatPr defaultColWidth="8.88671875" defaultRowHeight="13.5"/>
  <cols>
    <col min="1" max="1" width="7.10546875" style="10" customWidth="1"/>
    <col min="2" max="2" width="9.99609375" style="10" customWidth="1"/>
    <col min="3" max="3" width="28.4453125" style="11" customWidth="1"/>
    <col min="4" max="4" width="9.99609375" style="10" customWidth="1"/>
    <col min="5" max="5" width="12.3359375" style="10" customWidth="1"/>
    <col min="6" max="6" width="56.10546875" style="10" customWidth="1"/>
    <col min="7" max="7" width="9.5546875" style="10" customWidth="1"/>
    <col min="8" max="16384" width="8.88671875" style="10" customWidth="1"/>
  </cols>
  <sheetData>
    <row r="1" spans="1:7" ht="60" customHeight="1">
      <c r="A1" s="54" t="s">
        <v>156</v>
      </c>
      <c r="B1" s="54"/>
      <c r="C1" s="54"/>
      <c r="D1" s="54"/>
      <c r="E1" s="54"/>
      <c r="F1" s="54"/>
      <c r="G1" s="54"/>
    </row>
    <row r="2" spans="1:7" s="5" customFormat="1" ht="22.5" customHeight="1">
      <c r="A2" s="1" t="s">
        <v>128</v>
      </c>
      <c r="B2" s="1" t="s">
        <v>157</v>
      </c>
      <c r="C2" s="1" t="s">
        <v>158</v>
      </c>
      <c r="D2" s="1" t="s">
        <v>136</v>
      </c>
      <c r="E2" s="1" t="s">
        <v>159</v>
      </c>
      <c r="F2" s="1" t="s">
        <v>160</v>
      </c>
      <c r="G2" s="1" t="s">
        <v>3</v>
      </c>
    </row>
    <row r="3" spans="1:7" s="5" customFormat="1" ht="14.25" customHeight="1">
      <c r="A3" s="6" t="s">
        <v>4</v>
      </c>
      <c r="B3" s="37">
        <v>20210106</v>
      </c>
      <c r="C3" s="35" t="s">
        <v>177</v>
      </c>
      <c r="D3" s="48">
        <v>40800</v>
      </c>
      <c r="E3" s="20" t="s">
        <v>328</v>
      </c>
      <c r="F3" s="35" t="s">
        <v>329</v>
      </c>
      <c r="G3" s="7"/>
    </row>
    <row r="4" spans="1:7" s="5" customFormat="1" ht="14.25" customHeight="1">
      <c r="A4" s="6" t="s">
        <v>6</v>
      </c>
      <c r="B4" s="37">
        <v>20210107</v>
      </c>
      <c r="C4" s="35" t="s">
        <v>188</v>
      </c>
      <c r="D4" s="48">
        <v>40000</v>
      </c>
      <c r="E4" s="20" t="s">
        <v>174</v>
      </c>
      <c r="F4" s="35" t="s">
        <v>330</v>
      </c>
      <c r="G4" s="7"/>
    </row>
    <row r="5" spans="1:7" s="5" customFormat="1" ht="14.25" customHeight="1">
      <c r="A5" s="6" t="s">
        <v>8</v>
      </c>
      <c r="B5" s="37">
        <v>20210111</v>
      </c>
      <c r="C5" s="35" t="s">
        <v>326</v>
      </c>
      <c r="D5" s="48">
        <v>69750</v>
      </c>
      <c r="E5" s="20" t="s">
        <v>174</v>
      </c>
      <c r="F5" s="35" t="s">
        <v>192</v>
      </c>
      <c r="G5" s="7"/>
    </row>
    <row r="6" spans="1:7" s="5" customFormat="1" ht="14.25" customHeight="1">
      <c r="A6" s="6" t="s">
        <v>10</v>
      </c>
      <c r="B6" s="37">
        <v>20210111</v>
      </c>
      <c r="C6" s="35" t="s">
        <v>189</v>
      </c>
      <c r="D6" s="48">
        <v>75800</v>
      </c>
      <c r="E6" s="20" t="s">
        <v>174</v>
      </c>
      <c r="F6" s="35" t="s">
        <v>191</v>
      </c>
      <c r="G6" s="7"/>
    </row>
    <row r="7" spans="1:7" s="5" customFormat="1" ht="14.25" customHeight="1">
      <c r="A7" s="6" t="s">
        <v>11</v>
      </c>
      <c r="B7" s="37">
        <v>20210111</v>
      </c>
      <c r="C7" s="35" t="s">
        <v>189</v>
      </c>
      <c r="D7" s="48">
        <v>720</v>
      </c>
      <c r="E7" s="20" t="s">
        <v>174</v>
      </c>
      <c r="F7" s="35" t="s">
        <v>331</v>
      </c>
      <c r="G7" s="7"/>
    </row>
    <row r="8" spans="1:7" s="5" customFormat="1" ht="14.25" customHeight="1">
      <c r="A8" s="6" t="s">
        <v>13</v>
      </c>
      <c r="B8" s="37">
        <v>20210115</v>
      </c>
      <c r="C8" s="35" t="s">
        <v>188</v>
      </c>
      <c r="D8" s="48">
        <v>40000</v>
      </c>
      <c r="E8" s="20" t="s">
        <v>174</v>
      </c>
      <c r="F8" s="35" t="s">
        <v>332</v>
      </c>
      <c r="G8" s="8"/>
    </row>
    <row r="9" spans="1:7" s="5" customFormat="1" ht="14.25" customHeight="1">
      <c r="A9" s="6" t="s">
        <v>15</v>
      </c>
      <c r="B9" s="37">
        <v>20210126</v>
      </c>
      <c r="C9" s="35" t="s">
        <v>188</v>
      </c>
      <c r="D9" s="48">
        <v>40000</v>
      </c>
      <c r="E9" s="20" t="s">
        <v>174</v>
      </c>
      <c r="F9" s="35" t="s">
        <v>333</v>
      </c>
      <c r="G9" s="7"/>
    </row>
    <row r="10" spans="1:7" s="5" customFormat="1" ht="14.25" customHeight="1">
      <c r="A10" s="6" t="s">
        <v>17</v>
      </c>
      <c r="B10" s="37">
        <v>20210127</v>
      </c>
      <c r="C10" s="35" t="s">
        <v>327</v>
      </c>
      <c r="D10" s="48">
        <v>595230</v>
      </c>
      <c r="E10" s="20" t="s">
        <v>174</v>
      </c>
      <c r="F10" s="35" t="s">
        <v>334</v>
      </c>
      <c r="G10" s="7"/>
    </row>
    <row r="11" spans="1:7" s="5" customFormat="1" ht="14.25" customHeight="1">
      <c r="A11" s="6" t="s">
        <v>19</v>
      </c>
      <c r="B11" s="37">
        <v>20210127</v>
      </c>
      <c r="C11" s="35" t="s">
        <v>327</v>
      </c>
      <c r="D11" s="48">
        <v>4770</v>
      </c>
      <c r="E11" s="20" t="s">
        <v>174</v>
      </c>
      <c r="F11" s="35" t="s">
        <v>334</v>
      </c>
      <c r="G11" s="7"/>
    </row>
    <row r="12" spans="1:7" s="5" customFormat="1" ht="14.25" customHeight="1">
      <c r="A12" s="6" t="s">
        <v>20</v>
      </c>
      <c r="B12" s="37">
        <v>20210128</v>
      </c>
      <c r="C12" s="35" t="s">
        <v>193</v>
      </c>
      <c r="D12" s="48">
        <v>165000</v>
      </c>
      <c r="E12" s="20" t="s">
        <v>174</v>
      </c>
      <c r="F12" s="35" t="s">
        <v>335</v>
      </c>
      <c r="G12" s="8"/>
    </row>
    <row r="13" spans="1:7" s="5" customFormat="1" ht="14.25" customHeight="1">
      <c r="A13" s="6" t="s">
        <v>21</v>
      </c>
      <c r="B13" s="37">
        <v>20210129</v>
      </c>
      <c r="C13" s="35" t="s">
        <v>189</v>
      </c>
      <c r="D13" s="48">
        <v>3800</v>
      </c>
      <c r="E13" s="20" t="s">
        <v>174</v>
      </c>
      <c r="F13" s="35" t="s">
        <v>336</v>
      </c>
      <c r="G13" s="7"/>
    </row>
    <row r="14" spans="1:7" s="5" customFormat="1" ht="14.25" customHeight="1">
      <c r="A14" s="6" t="s">
        <v>22</v>
      </c>
      <c r="B14" s="37">
        <v>20210201</v>
      </c>
      <c r="C14" s="35" t="s">
        <v>190</v>
      </c>
      <c r="D14" s="48">
        <v>30000</v>
      </c>
      <c r="E14" s="20" t="s">
        <v>174</v>
      </c>
      <c r="F14" s="35" t="s">
        <v>337</v>
      </c>
      <c r="G14" s="7"/>
    </row>
    <row r="15" spans="1:7" s="5" customFormat="1" ht="14.25" customHeight="1">
      <c r="A15" s="6" t="s">
        <v>24</v>
      </c>
      <c r="B15" s="37">
        <v>20210202</v>
      </c>
      <c r="C15" s="35" t="s">
        <v>189</v>
      </c>
      <c r="D15" s="48">
        <v>13600</v>
      </c>
      <c r="E15" s="20" t="s">
        <v>174</v>
      </c>
      <c r="F15" s="35" t="s">
        <v>338</v>
      </c>
      <c r="G15" s="7"/>
    </row>
    <row r="16" spans="1:7" s="5" customFormat="1" ht="14.25" customHeight="1">
      <c r="A16" s="6" t="s">
        <v>25</v>
      </c>
      <c r="B16" s="37">
        <v>20210203</v>
      </c>
      <c r="C16" s="35" t="s">
        <v>189</v>
      </c>
      <c r="D16" s="48">
        <v>18700</v>
      </c>
      <c r="E16" s="20" t="s">
        <v>174</v>
      </c>
      <c r="F16" s="35" t="s">
        <v>339</v>
      </c>
      <c r="G16" s="7"/>
    </row>
    <row r="17" spans="1:7" s="5" customFormat="1" ht="14.25" customHeight="1">
      <c r="A17" s="6" t="s">
        <v>26</v>
      </c>
      <c r="B17" s="37">
        <v>20210203</v>
      </c>
      <c r="C17" s="35" t="s">
        <v>189</v>
      </c>
      <c r="D17" s="48">
        <v>13500</v>
      </c>
      <c r="E17" s="20" t="s">
        <v>174</v>
      </c>
      <c r="F17" s="35" t="s">
        <v>340</v>
      </c>
      <c r="G17" s="7"/>
    </row>
    <row r="18" spans="1:7" s="5" customFormat="1" ht="14.25" customHeight="1">
      <c r="A18" s="6" t="s">
        <v>27</v>
      </c>
      <c r="B18" s="37">
        <v>20210210</v>
      </c>
      <c r="C18" s="35" t="s">
        <v>189</v>
      </c>
      <c r="D18" s="48">
        <v>75800</v>
      </c>
      <c r="E18" s="20" t="s">
        <v>174</v>
      </c>
      <c r="F18" s="35" t="s">
        <v>341</v>
      </c>
      <c r="G18" s="7"/>
    </row>
    <row r="19" spans="1:7" s="5" customFormat="1" ht="14.25" customHeight="1">
      <c r="A19" s="6" t="s">
        <v>28</v>
      </c>
      <c r="B19" s="37">
        <v>20210210</v>
      </c>
      <c r="C19" s="35" t="s">
        <v>177</v>
      </c>
      <c r="D19" s="48">
        <v>60450</v>
      </c>
      <c r="E19" s="20" t="s">
        <v>328</v>
      </c>
      <c r="F19" s="35" t="s">
        <v>343</v>
      </c>
      <c r="G19" s="7"/>
    </row>
    <row r="20" spans="1:7" s="5" customFormat="1" ht="14.25" customHeight="1">
      <c r="A20" s="6" t="s">
        <v>29</v>
      </c>
      <c r="B20" s="37">
        <v>20210210</v>
      </c>
      <c r="C20" s="35" t="s">
        <v>189</v>
      </c>
      <c r="D20" s="48">
        <v>630</v>
      </c>
      <c r="E20" s="20" t="s">
        <v>174</v>
      </c>
      <c r="F20" s="35" t="s">
        <v>344</v>
      </c>
      <c r="G20" s="7"/>
    </row>
    <row r="21" spans="1:7" s="5" customFormat="1" ht="14.25" customHeight="1">
      <c r="A21" s="6" t="s">
        <v>30</v>
      </c>
      <c r="B21" s="37">
        <v>20210225</v>
      </c>
      <c r="C21" s="35" t="s">
        <v>342</v>
      </c>
      <c r="D21" s="48">
        <v>240000</v>
      </c>
      <c r="E21" s="20" t="s">
        <v>174</v>
      </c>
      <c r="F21" s="35" t="s">
        <v>345</v>
      </c>
      <c r="G21" s="8"/>
    </row>
    <row r="22" spans="1:7" s="5" customFormat="1" ht="14.25" customHeight="1">
      <c r="A22" s="6" t="s">
        <v>31</v>
      </c>
      <c r="B22" s="37">
        <v>20210226</v>
      </c>
      <c r="C22" s="35" t="s">
        <v>177</v>
      </c>
      <c r="D22" s="48">
        <v>54500</v>
      </c>
      <c r="E22" s="20" t="s">
        <v>328</v>
      </c>
      <c r="F22" s="35" t="s">
        <v>346</v>
      </c>
      <c r="G22" s="7"/>
    </row>
    <row r="23" spans="1:7" s="5" customFormat="1" ht="14.25" customHeight="1">
      <c r="A23" s="6" t="s">
        <v>32</v>
      </c>
      <c r="B23" s="37">
        <v>20210226</v>
      </c>
      <c r="C23" s="35" t="s">
        <v>189</v>
      </c>
      <c r="D23" s="48">
        <v>2100</v>
      </c>
      <c r="E23" s="20" t="s">
        <v>174</v>
      </c>
      <c r="F23" s="35" t="s">
        <v>347</v>
      </c>
      <c r="G23" s="7"/>
    </row>
    <row r="24" spans="1:7" s="5" customFormat="1" ht="14.25" customHeight="1">
      <c r="A24" s="6" t="s">
        <v>33</v>
      </c>
      <c r="B24" s="37">
        <v>20210302</v>
      </c>
      <c r="C24" s="35" t="s">
        <v>189</v>
      </c>
      <c r="D24" s="48">
        <v>1000</v>
      </c>
      <c r="E24" s="20" t="s">
        <v>174</v>
      </c>
      <c r="F24" s="35" t="s">
        <v>348</v>
      </c>
      <c r="G24" s="7"/>
    </row>
    <row r="25" spans="1:7" s="5" customFormat="1" ht="14.25" customHeight="1">
      <c r="A25" s="6" t="s">
        <v>34</v>
      </c>
      <c r="B25" s="37">
        <v>20210310</v>
      </c>
      <c r="C25" s="35" t="s">
        <v>189</v>
      </c>
      <c r="D25" s="48">
        <v>600</v>
      </c>
      <c r="E25" s="20" t="s">
        <v>174</v>
      </c>
      <c r="F25" s="35" t="s">
        <v>349</v>
      </c>
      <c r="G25" s="7"/>
    </row>
    <row r="26" spans="1:7" s="5" customFormat="1" ht="14.25" customHeight="1">
      <c r="A26" s="6" t="s">
        <v>35</v>
      </c>
      <c r="B26" s="37">
        <v>20210310</v>
      </c>
      <c r="C26" s="35" t="s">
        <v>326</v>
      </c>
      <c r="D26" s="48">
        <v>20600</v>
      </c>
      <c r="E26" s="20" t="s">
        <v>174</v>
      </c>
      <c r="F26" s="35" t="s">
        <v>350</v>
      </c>
      <c r="G26" s="7"/>
    </row>
    <row r="27" spans="1:7" s="5" customFormat="1" ht="14.25" customHeight="1">
      <c r="A27" s="6" t="s">
        <v>36</v>
      </c>
      <c r="B27" s="37">
        <v>20210310</v>
      </c>
      <c r="C27" s="35" t="s">
        <v>189</v>
      </c>
      <c r="D27" s="48">
        <v>3000</v>
      </c>
      <c r="E27" s="20" t="s">
        <v>174</v>
      </c>
      <c r="F27" s="35" t="s">
        <v>351</v>
      </c>
      <c r="G27" s="7"/>
    </row>
    <row r="28" spans="1:256" s="5" customFormat="1" ht="14.25" customHeight="1">
      <c r="A28" s="6" t="s">
        <v>37</v>
      </c>
      <c r="B28" s="37">
        <v>20210310</v>
      </c>
      <c r="C28" s="35" t="s">
        <v>189</v>
      </c>
      <c r="D28" s="48">
        <v>75800</v>
      </c>
      <c r="E28" s="20" t="s">
        <v>174</v>
      </c>
      <c r="F28" s="35" t="s">
        <v>194</v>
      </c>
      <c r="G28" s="8"/>
      <c r="IV28" s="21">
        <f>SUM(B28:IU28)</f>
        <v>20286110</v>
      </c>
    </row>
    <row r="29" spans="1:7" s="5" customFormat="1" ht="14.25" customHeight="1">
      <c r="A29" s="6" t="s">
        <v>38</v>
      </c>
      <c r="B29" s="37">
        <v>20210331</v>
      </c>
      <c r="C29" s="35" t="s">
        <v>189</v>
      </c>
      <c r="D29" s="48">
        <v>1500</v>
      </c>
      <c r="E29" s="20" t="s">
        <v>174</v>
      </c>
      <c r="F29" s="35" t="s">
        <v>352</v>
      </c>
      <c r="G29" s="7"/>
    </row>
    <row r="30" spans="1:7" s="5" customFormat="1" ht="14.25" customHeight="1">
      <c r="A30" s="6" t="s">
        <v>39</v>
      </c>
      <c r="B30" s="37">
        <v>20210405</v>
      </c>
      <c r="C30" s="35" t="s">
        <v>177</v>
      </c>
      <c r="D30" s="48">
        <v>60450</v>
      </c>
      <c r="E30" s="20" t="s">
        <v>328</v>
      </c>
      <c r="F30" s="35" t="s">
        <v>353</v>
      </c>
      <c r="G30" s="7"/>
    </row>
    <row r="31" spans="1:7" s="5" customFormat="1" ht="14.25" customHeight="1">
      <c r="A31" s="6" t="s">
        <v>40</v>
      </c>
      <c r="B31" s="37">
        <v>20210405</v>
      </c>
      <c r="C31" s="35" t="s">
        <v>188</v>
      </c>
      <c r="D31" s="48">
        <v>10000</v>
      </c>
      <c r="E31" s="20" t="s">
        <v>174</v>
      </c>
      <c r="F31" s="35" t="s">
        <v>354</v>
      </c>
      <c r="G31" s="7"/>
    </row>
    <row r="32" spans="1:7" s="5" customFormat="1" ht="14.25" customHeight="1">
      <c r="A32" s="6" t="s">
        <v>41</v>
      </c>
      <c r="B32" s="37">
        <v>20210406</v>
      </c>
      <c r="C32" s="35" t="s">
        <v>188</v>
      </c>
      <c r="D32" s="48">
        <v>70000</v>
      </c>
      <c r="E32" s="20" t="s">
        <v>174</v>
      </c>
      <c r="F32" s="35" t="s">
        <v>355</v>
      </c>
      <c r="G32" s="7"/>
    </row>
    <row r="33" spans="1:7" s="5" customFormat="1" ht="14.25" customHeight="1">
      <c r="A33" s="6" t="s">
        <v>42</v>
      </c>
      <c r="B33" s="37">
        <v>20210412</v>
      </c>
      <c r="C33" s="35" t="s">
        <v>189</v>
      </c>
      <c r="D33" s="48">
        <v>75800</v>
      </c>
      <c r="E33" s="20" t="s">
        <v>174</v>
      </c>
      <c r="F33" s="35" t="s">
        <v>196</v>
      </c>
      <c r="G33" s="7"/>
    </row>
    <row r="34" spans="1:7" s="5" customFormat="1" ht="14.25" customHeight="1">
      <c r="A34" s="6" t="s">
        <v>43</v>
      </c>
      <c r="B34" s="37">
        <v>20210412</v>
      </c>
      <c r="C34" s="35" t="s">
        <v>189</v>
      </c>
      <c r="D34" s="48">
        <v>420</v>
      </c>
      <c r="E34" s="20" t="s">
        <v>174</v>
      </c>
      <c r="F34" s="35" t="s">
        <v>356</v>
      </c>
      <c r="G34" s="7"/>
    </row>
    <row r="35" spans="1:7" s="5" customFormat="1" ht="14.25" customHeight="1">
      <c r="A35" s="6" t="s">
        <v>44</v>
      </c>
      <c r="B35" s="37">
        <v>20210414</v>
      </c>
      <c r="C35" s="35" t="s">
        <v>189</v>
      </c>
      <c r="D35" s="48">
        <v>33300</v>
      </c>
      <c r="E35" s="20" t="s">
        <v>174</v>
      </c>
      <c r="F35" s="35" t="s">
        <v>357</v>
      </c>
      <c r="G35" s="7"/>
    </row>
    <row r="36" spans="1:7" s="5" customFormat="1" ht="14.25" customHeight="1">
      <c r="A36" s="6" t="s">
        <v>45</v>
      </c>
      <c r="B36" s="37">
        <v>20210419</v>
      </c>
      <c r="C36" s="35" t="s">
        <v>190</v>
      </c>
      <c r="D36" s="48">
        <v>59900</v>
      </c>
      <c r="E36" s="20" t="s">
        <v>174</v>
      </c>
      <c r="F36" s="35" t="s">
        <v>358</v>
      </c>
      <c r="G36" s="7"/>
    </row>
    <row r="37" spans="1:7" s="5" customFormat="1" ht="14.25" customHeight="1">
      <c r="A37" s="6" t="s">
        <v>46</v>
      </c>
      <c r="B37" s="37">
        <v>20210421</v>
      </c>
      <c r="C37" s="35" t="s">
        <v>326</v>
      </c>
      <c r="D37" s="48">
        <v>10990</v>
      </c>
      <c r="E37" s="20" t="s">
        <v>174</v>
      </c>
      <c r="F37" s="35" t="s">
        <v>359</v>
      </c>
      <c r="G37" s="7"/>
    </row>
    <row r="38" spans="1:7" s="5" customFormat="1" ht="14.25" customHeight="1">
      <c r="A38" s="6" t="s">
        <v>47</v>
      </c>
      <c r="B38" s="37">
        <v>20210421</v>
      </c>
      <c r="C38" s="35" t="s">
        <v>326</v>
      </c>
      <c r="D38" s="48">
        <v>19800</v>
      </c>
      <c r="E38" s="20" t="s">
        <v>174</v>
      </c>
      <c r="F38" s="35" t="s">
        <v>360</v>
      </c>
      <c r="G38" s="8"/>
    </row>
    <row r="39" spans="1:7" s="5" customFormat="1" ht="14.25" customHeight="1">
      <c r="A39" s="6" t="s">
        <v>48</v>
      </c>
      <c r="B39" s="37">
        <v>20210504</v>
      </c>
      <c r="C39" s="35" t="s">
        <v>189</v>
      </c>
      <c r="D39" s="48">
        <v>8000</v>
      </c>
      <c r="E39" s="20" t="s">
        <v>174</v>
      </c>
      <c r="F39" s="35" t="s">
        <v>362</v>
      </c>
      <c r="G39" s="7"/>
    </row>
    <row r="40" spans="1:7" s="5" customFormat="1" ht="14.25" customHeight="1">
      <c r="A40" s="6" t="s">
        <v>49</v>
      </c>
      <c r="B40" s="37">
        <v>20210506</v>
      </c>
      <c r="C40" s="35" t="s">
        <v>177</v>
      </c>
      <c r="D40" s="48">
        <v>58500</v>
      </c>
      <c r="E40" s="20" t="s">
        <v>328</v>
      </c>
      <c r="F40" s="35" t="s">
        <v>363</v>
      </c>
      <c r="G40" s="7"/>
    </row>
    <row r="41" spans="1:7" s="5" customFormat="1" ht="14.25" customHeight="1">
      <c r="A41" s="6" t="s">
        <v>50</v>
      </c>
      <c r="B41" s="37">
        <v>20210506</v>
      </c>
      <c r="C41" s="35" t="s">
        <v>326</v>
      </c>
      <c r="D41" s="48">
        <v>58370</v>
      </c>
      <c r="E41" s="20" t="s">
        <v>174</v>
      </c>
      <c r="F41" s="35" t="s">
        <v>364</v>
      </c>
      <c r="G41" s="7"/>
    </row>
    <row r="42" spans="1:7" s="5" customFormat="1" ht="14.25" customHeight="1">
      <c r="A42" s="6" t="s">
        <v>51</v>
      </c>
      <c r="B42" s="37">
        <v>20210510</v>
      </c>
      <c r="C42" s="35" t="s">
        <v>189</v>
      </c>
      <c r="D42" s="48">
        <v>510</v>
      </c>
      <c r="E42" s="20" t="s">
        <v>174</v>
      </c>
      <c r="F42" s="35" t="s">
        <v>365</v>
      </c>
      <c r="G42" s="7"/>
    </row>
    <row r="43" spans="1:7" s="5" customFormat="1" ht="14.25" customHeight="1">
      <c r="A43" s="6" t="s">
        <v>52</v>
      </c>
      <c r="B43" s="37">
        <v>20210510</v>
      </c>
      <c r="C43" s="35" t="s">
        <v>189</v>
      </c>
      <c r="D43" s="48">
        <v>75800</v>
      </c>
      <c r="E43" s="20" t="s">
        <v>174</v>
      </c>
      <c r="F43" s="35" t="s">
        <v>197</v>
      </c>
      <c r="G43" s="8"/>
    </row>
    <row r="44" spans="1:7" s="5" customFormat="1" ht="14.25" customHeight="1">
      <c r="A44" s="6" t="s">
        <v>53</v>
      </c>
      <c r="B44" s="37">
        <v>20210510</v>
      </c>
      <c r="C44" s="35" t="s">
        <v>361</v>
      </c>
      <c r="D44" s="48">
        <v>687</v>
      </c>
      <c r="E44" s="20" t="s">
        <v>174</v>
      </c>
      <c r="F44" s="35" t="s">
        <v>366</v>
      </c>
      <c r="G44" s="7"/>
    </row>
    <row r="45" spans="1:7" s="5" customFormat="1" ht="14.25" customHeight="1">
      <c r="A45" s="6" t="s">
        <v>54</v>
      </c>
      <c r="B45" s="37">
        <v>20210510</v>
      </c>
      <c r="C45" s="35" t="s">
        <v>361</v>
      </c>
      <c r="D45" s="48">
        <v>64413</v>
      </c>
      <c r="E45" s="20" t="s">
        <v>174</v>
      </c>
      <c r="F45" s="35" t="s">
        <v>366</v>
      </c>
      <c r="G45" s="7"/>
    </row>
    <row r="46" spans="1:7" s="5" customFormat="1" ht="14.25" customHeight="1">
      <c r="A46" s="6" t="s">
        <v>55</v>
      </c>
      <c r="B46" s="37">
        <v>20210513</v>
      </c>
      <c r="C46" s="35" t="s">
        <v>188</v>
      </c>
      <c r="D46" s="48">
        <v>40000</v>
      </c>
      <c r="E46" s="20" t="s">
        <v>174</v>
      </c>
      <c r="F46" s="35" t="s">
        <v>367</v>
      </c>
      <c r="G46" s="7"/>
    </row>
    <row r="47" spans="1:7" s="5" customFormat="1" ht="14.25" customHeight="1">
      <c r="A47" s="6" t="s">
        <v>56</v>
      </c>
      <c r="B47" s="37">
        <v>20210521</v>
      </c>
      <c r="C47" s="35" t="s">
        <v>188</v>
      </c>
      <c r="D47" s="48">
        <v>40000</v>
      </c>
      <c r="E47" s="20" t="s">
        <v>174</v>
      </c>
      <c r="F47" s="35" t="s">
        <v>368</v>
      </c>
      <c r="G47" s="7"/>
    </row>
    <row r="48" spans="1:7" s="5" customFormat="1" ht="14.25" customHeight="1">
      <c r="A48" s="6" t="s">
        <v>57</v>
      </c>
      <c r="B48" s="37">
        <v>20210525</v>
      </c>
      <c r="C48" s="35" t="s">
        <v>342</v>
      </c>
      <c r="D48" s="48">
        <v>56000</v>
      </c>
      <c r="E48" s="20" t="s">
        <v>174</v>
      </c>
      <c r="F48" s="35" t="s">
        <v>369</v>
      </c>
      <c r="G48" s="7"/>
    </row>
    <row r="49" spans="1:7" s="5" customFormat="1" ht="14.25" customHeight="1">
      <c r="A49" s="6" t="s">
        <v>58</v>
      </c>
      <c r="B49" s="37">
        <v>20210525</v>
      </c>
      <c r="C49" s="35" t="s">
        <v>342</v>
      </c>
      <c r="D49" s="48">
        <v>240000</v>
      </c>
      <c r="E49" s="20" t="s">
        <v>174</v>
      </c>
      <c r="F49" s="35" t="s">
        <v>370</v>
      </c>
      <c r="G49" s="7"/>
    </row>
    <row r="50" spans="1:7" s="5" customFormat="1" ht="14.25" customHeight="1">
      <c r="A50" s="6" t="s">
        <v>59</v>
      </c>
      <c r="B50" s="37">
        <v>20210601</v>
      </c>
      <c r="C50" s="35" t="s">
        <v>188</v>
      </c>
      <c r="D50" s="48">
        <v>40000</v>
      </c>
      <c r="E50" s="20" t="s">
        <v>174</v>
      </c>
      <c r="F50" s="35" t="s">
        <v>371</v>
      </c>
      <c r="G50" s="7"/>
    </row>
    <row r="51" spans="1:7" s="5" customFormat="1" ht="14.25" customHeight="1">
      <c r="A51" s="6" t="s">
        <v>60</v>
      </c>
      <c r="B51" s="37">
        <v>20210603</v>
      </c>
      <c r="C51" s="35" t="s">
        <v>195</v>
      </c>
      <c r="D51" s="48">
        <v>3810</v>
      </c>
      <c r="E51" s="20" t="s">
        <v>174</v>
      </c>
      <c r="F51" s="35" t="s">
        <v>372</v>
      </c>
      <c r="G51" s="7"/>
    </row>
    <row r="52" spans="1:7" s="5" customFormat="1" ht="14.25" customHeight="1">
      <c r="A52" s="6" t="s">
        <v>61</v>
      </c>
      <c r="B52" s="37">
        <v>20210604</v>
      </c>
      <c r="C52" s="35" t="s">
        <v>189</v>
      </c>
      <c r="D52" s="48">
        <v>1400</v>
      </c>
      <c r="E52" s="20" t="s">
        <v>174</v>
      </c>
      <c r="F52" s="35" t="s">
        <v>373</v>
      </c>
      <c r="G52" s="8"/>
    </row>
    <row r="53" spans="1:7" s="5" customFormat="1" ht="14.25" customHeight="1">
      <c r="A53" s="6" t="s">
        <v>62</v>
      </c>
      <c r="B53" s="37">
        <v>20210604</v>
      </c>
      <c r="C53" s="35" t="s">
        <v>177</v>
      </c>
      <c r="D53" s="48">
        <v>60450</v>
      </c>
      <c r="E53" s="20" t="s">
        <v>328</v>
      </c>
      <c r="F53" s="35" t="s">
        <v>374</v>
      </c>
      <c r="G53" s="7"/>
    </row>
    <row r="54" spans="1:7" s="5" customFormat="1" ht="14.25" customHeight="1">
      <c r="A54" s="6" t="s">
        <v>63</v>
      </c>
      <c r="B54" s="37">
        <v>20210608</v>
      </c>
      <c r="C54" s="35" t="s">
        <v>188</v>
      </c>
      <c r="D54" s="48">
        <v>40000</v>
      </c>
      <c r="E54" s="20" t="s">
        <v>174</v>
      </c>
      <c r="F54" s="35" t="s">
        <v>375</v>
      </c>
      <c r="G54" s="7"/>
    </row>
    <row r="55" spans="1:7" s="5" customFormat="1" ht="14.25" customHeight="1">
      <c r="A55" s="6" t="s">
        <v>64</v>
      </c>
      <c r="B55" s="37">
        <v>20210610</v>
      </c>
      <c r="C55" s="35" t="s">
        <v>342</v>
      </c>
      <c r="D55" s="48">
        <v>70000</v>
      </c>
      <c r="E55" s="20" t="s">
        <v>174</v>
      </c>
      <c r="F55" s="35" t="s">
        <v>376</v>
      </c>
      <c r="G55" s="7"/>
    </row>
    <row r="56" spans="1:7" s="5" customFormat="1" ht="14.25" customHeight="1">
      <c r="A56" s="6" t="s">
        <v>65</v>
      </c>
      <c r="B56" s="37">
        <v>20210610</v>
      </c>
      <c r="C56" s="35" t="s">
        <v>189</v>
      </c>
      <c r="D56" s="48">
        <v>630</v>
      </c>
      <c r="E56" s="20" t="s">
        <v>174</v>
      </c>
      <c r="F56" s="35" t="s">
        <v>377</v>
      </c>
      <c r="G56" s="7"/>
    </row>
    <row r="57" spans="1:7" s="5" customFormat="1" ht="14.25" customHeight="1">
      <c r="A57" s="6" t="s">
        <v>66</v>
      </c>
      <c r="B57" s="37">
        <v>20210610</v>
      </c>
      <c r="C57" s="35" t="s">
        <v>342</v>
      </c>
      <c r="D57" s="48">
        <v>30000</v>
      </c>
      <c r="E57" s="20" t="s">
        <v>174</v>
      </c>
      <c r="F57" s="35" t="s">
        <v>378</v>
      </c>
      <c r="G57" s="7"/>
    </row>
    <row r="58" spans="1:7" s="5" customFormat="1" ht="14.25" customHeight="1">
      <c r="A58" s="6" t="s">
        <v>67</v>
      </c>
      <c r="B58" s="37">
        <v>20210610</v>
      </c>
      <c r="C58" s="35" t="s">
        <v>189</v>
      </c>
      <c r="D58" s="48">
        <v>75800</v>
      </c>
      <c r="E58" s="20" t="s">
        <v>174</v>
      </c>
      <c r="F58" s="35" t="s">
        <v>198</v>
      </c>
      <c r="G58" s="7"/>
    </row>
    <row r="59" spans="1:7" s="5" customFormat="1" ht="14.25" customHeight="1">
      <c r="A59" s="49" t="s">
        <v>68</v>
      </c>
      <c r="B59" s="50">
        <v>20210610</v>
      </c>
      <c r="C59" s="47" t="s">
        <v>361</v>
      </c>
      <c r="D59" s="48">
        <v>65100</v>
      </c>
      <c r="E59" s="20" t="s">
        <v>174</v>
      </c>
      <c r="F59" s="47" t="s">
        <v>437</v>
      </c>
      <c r="G59" s="7"/>
    </row>
    <row r="60" spans="1:7" s="5" customFormat="1" ht="14.25" customHeight="1">
      <c r="A60" s="49" t="s">
        <v>69</v>
      </c>
      <c r="B60" s="50">
        <v>20210610</v>
      </c>
      <c r="C60" s="47" t="s">
        <v>342</v>
      </c>
      <c r="D60" s="48">
        <v>80000</v>
      </c>
      <c r="E60" s="20" t="s">
        <v>174</v>
      </c>
      <c r="F60" s="47" t="s">
        <v>438</v>
      </c>
      <c r="G60" s="7"/>
    </row>
    <row r="61" spans="1:7" s="5" customFormat="1" ht="14.25" customHeight="1">
      <c r="A61" s="49" t="s">
        <v>70</v>
      </c>
      <c r="B61" s="50">
        <v>20210616</v>
      </c>
      <c r="C61" s="47" t="s">
        <v>188</v>
      </c>
      <c r="D61" s="48">
        <v>40000</v>
      </c>
      <c r="E61" s="20" t="s">
        <v>174</v>
      </c>
      <c r="F61" s="47" t="s">
        <v>439</v>
      </c>
      <c r="G61" s="7"/>
    </row>
    <row r="62" spans="1:7" s="5" customFormat="1" ht="14.25" customHeight="1">
      <c r="A62" s="49" t="s">
        <v>71</v>
      </c>
      <c r="B62" s="50">
        <v>20210621</v>
      </c>
      <c r="C62" s="47" t="s">
        <v>188</v>
      </c>
      <c r="D62" s="48">
        <v>50000</v>
      </c>
      <c r="E62" s="20" t="s">
        <v>174</v>
      </c>
      <c r="F62" s="47" t="s">
        <v>440</v>
      </c>
      <c r="G62" s="7"/>
    </row>
    <row r="63" spans="1:7" s="5" customFormat="1" ht="14.25" customHeight="1">
      <c r="A63" s="49" t="s">
        <v>72</v>
      </c>
      <c r="B63" s="50">
        <v>20210621</v>
      </c>
      <c r="C63" s="47" t="s">
        <v>188</v>
      </c>
      <c r="D63" s="48">
        <v>-50000</v>
      </c>
      <c r="E63" s="20" t="s">
        <v>174</v>
      </c>
      <c r="F63" s="47" t="s">
        <v>441</v>
      </c>
      <c r="G63" s="7"/>
    </row>
    <row r="64" spans="1:7" s="5" customFormat="1" ht="14.25" customHeight="1">
      <c r="A64" s="49" t="s">
        <v>73</v>
      </c>
      <c r="B64" s="50">
        <v>20210621</v>
      </c>
      <c r="C64" s="47" t="s">
        <v>188</v>
      </c>
      <c r="D64" s="48">
        <v>47000</v>
      </c>
      <c r="E64" s="20" t="s">
        <v>174</v>
      </c>
      <c r="F64" s="47" t="s">
        <v>440</v>
      </c>
      <c r="G64" s="7"/>
    </row>
    <row r="65" spans="1:7" s="5" customFormat="1" ht="14.25" customHeight="1">
      <c r="A65" s="49" t="s">
        <v>74</v>
      </c>
      <c r="B65" s="50">
        <v>20210628</v>
      </c>
      <c r="C65" s="47" t="s">
        <v>188</v>
      </c>
      <c r="D65" s="48">
        <v>40000</v>
      </c>
      <c r="E65" s="20" t="s">
        <v>174</v>
      </c>
      <c r="F65" s="47" t="s">
        <v>442</v>
      </c>
      <c r="G65" s="7"/>
    </row>
    <row r="66" spans="1:7" s="5" customFormat="1" ht="14.25" customHeight="1">
      <c r="A66" s="49" t="s">
        <v>75</v>
      </c>
      <c r="B66" s="50">
        <v>20210702</v>
      </c>
      <c r="C66" s="47" t="s">
        <v>177</v>
      </c>
      <c r="D66" s="48">
        <v>58500</v>
      </c>
      <c r="E66" s="20" t="s">
        <v>328</v>
      </c>
      <c r="F66" s="47" t="s">
        <v>443</v>
      </c>
      <c r="G66" s="7"/>
    </row>
    <row r="67" spans="1:7" s="5" customFormat="1" ht="14.25" customHeight="1">
      <c r="A67" s="49" t="s">
        <v>76</v>
      </c>
      <c r="B67" s="50">
        <v>20210702</v>
      </c>
      <c r="C67" s="47" t="s">
        <v>188</v>
      </c>
      <c r="D67" s="48">
        <v>40000</v>
      </c>
      <c r="E67" s="20" t="s">
        <v>174</v>
      </c>
      <c r="F67" s="47" t="s">
        <v>444</v>
      </c>
      <c r="G67" s="7"/>
    </row>
    <row r="68" spans="1:7" s="5" customFormat="1" ht="14.25" customHeight="1">
      <c r="A68" s="49" t="s">
        <v>77</v>
      </c>
      <c r="B68" s="50">
        <v>20210706</v>
      </c>
      <c r="C68" s="47" t="s">
        <v>189</v>
      </c>
      <c r="D68" s="48">
        <v>6000</v>
      </c>
      <c r="E68" s="20" t="s">
        <v>174</v>
      </c>
      <c r="F68" s="47" t="s">
        <v>445</v>
      </c>
      <c r="G68" s="7"/>
    </row>
    <row r="69" spans="1:7" s="5" customFormat="1" ht="14.25" customHeight="1">
      <c r="A69" s="49" t="s">
        <v>78</v>
      </c>
      <c r="B69" s="50">
        <v>20210709</v>
      </c>
      <c r="C69" s="47" t="s">
        <v>188</v>
      </c>
      <c r="D69" s="48">
        <v>40000</v>
      </c>
      <c r="E69" s="20" t="s">
        <v>174</v>
      </c>
      <c r="F69" s="47" t="s">
        <v>446</v>
      </c>
      <c r="G69" s="7"/>
    </row>
    <row r="70" spans="1:7" s="5" customFormat="1" ht="14.25" customHeight="1">
      <c r="A70" s="49" t="s">
        <v>79</v>
      </c>
      <c r="B70" s="50">
        <v>20210712</v>
      </c>
      <c r="C70" s="47" t="s">
        <v>361</v>
      </c>
      <c r="D70" s="48">
        <v>65100</v>
      </c>
      <c r="E70" s="20" t="s">
        <v>174</v>
      </c>
      <c r="F70" s="47" t="s">
        <v>447</v>
      </c>
      <c r="G70" s="7"/>
    </row>
    <row r="71" spans="1:7" s="5" customFormat="1" ht="14.25" customHeight="1">
      <c r="A71" s="49" t="s">
        <v>80</v>
      </c>
      <c r="B71" s="50">
        <v>20210712</v>
      </c>
      <c r="C71" s="47" t="s">
        <v>189</v>
      </c>
      <c r="D71" s="48">
        <v>720</v>
      </c>
      <c r="E71" s="20" t="s">
        <v>174</v>
      </c>
      <c r="F71" s="47" t="s">
        <v>448</v>
      </c>
      <c r="G71" s="7"/>
    </row>
    <row r="72" spans="1:7" s="5" customFormat="1" ht="14.25" customHeight="1">
      <c r="A72" s="49" t="s">
        <v>81</v>
      </c>
      <c r="B72" s="50">
        <v>20210714</v>
      </c>
      <c r="C72" s="47" t="s">
        <v>193</v>
      </c>
      <c r="D72" s="48">
        <v>40000</v>
      </c>
      <c r="E72" s="20" t="s">
        <v>174</v>
      </c>
      <c r="F72" s="47" t="s">
        <v>449</v>
      </c>
      <c r="G72" s="7"/>
    </row>
    <row r="73" spans="1:7" s="5" customFormat="1" ht="14.25" customHeight="1">
      <c r="A73" s="49" t="s">
        <v>82</v>
      </c>
      <c r="B73" s="50">
        <v>20210714</v>
      </c>
      <c r="C73" s="47" t="s">
        <v>189</v>
      </c>
      <c r="D73" s="48">
        <v>75800</v>
      </c>
      <c r="E73" s="20" t="s">
        <v>174</v>
      </c>
      <c r="F73" s="47" t="s">
        <v>212</v>
      </c>
      <c r="G73" s="7"/>
    </row>
    <row r="74" spans="1:7" s="5" customFormat="1" ht="14.25" customHeight="1">
      <c r="A74" s="49" t="s">
        <v>83</v>
      </c>
      <c r="B74" s="50">
        <v>20210719</v>
      </c>
      <c r="C74" s="47" t="s">
        <v>193</v>
      </c>
      <c r="D74" s="48">
        <v>15748</v>
      </c>
      <c r="E74" s="20" t="s">
        <v>174</v>
      </c>
      <c r="F74" s="47" t="s">
        <v>450</v>
      </c>
      <c r="G74" s="7"/>
    </row>
    <row r="75" spans="1:7" s="5" customFormat="1" ht="14.25" customHeight="1">
      <c r="A75" s="49" t="s">
        <v>84</v>
      </c>
      <c r="B75" s="50">
        <v>20210726</v>
      </c>
      <c r="C75" s="47" t="s">
        <v>188</v>
      </c>
      <c r="D75" s="48">
        <v>40000</v>
      </c>
      <c r="E75" s="20" t="s">
        <v>174</v>
      </c>
      <c r="F75" s="47" t="s">
        <v>451</v>
      </c>
      <c r="G75" s="7"/>
    </row>
    <row r="76" spans="1:7" s="5" customFormat="1" ht="14.25" customHeight="1">
      <c r="A76" s="49" t="s">
        <v>85</v>
      </c>
      <c r="B76" s="50">
        <v>20210804</v>
      </c>
      <c r="C76" s="47" t="s">
        <v>189</v>
      </c>
      <c r="D76" s="48">
        <v>4700</v>
      </c>
      <c r="E76" s="20" t="s">
        <v>174</v>
      </c>
      <c r="F76" s="47" t="s">
        <v>452</v>
      </c>
      <c r="G76" s="7"/>
    </row>
    <row r="77" spans="1:7" s="5" customFormat="1" ht="14.25" customHeight="1">
      <c r="A77" s="49" t="s">
        <v>86</v>
      </c>
      <c r="B77" s="50">
        <v>20210804</v>
      </c>
      <c r="C77" s="47" t="s">
        <v>177</v>
      </c>
      <c r="D77" s="48">
        <v>87050</v>
      </c>
      <c r="E77" s="20" t="s">
        <v>328</v>
      </c>
      <c r="F77" s="47" t="s">
        <v>453</v>
      </c>
      <c r="G77" s="7"/>
    </row>
    <row r="78" spans="1:7" s="5" customFormat="1" ht="14.25" customHeight="1">
      <c r="A78" s="49" t="s">
        <v>87</v>
      </c>
      <c r="B78" s="50">
        <v>20210804</v>
      </c>
      <c r="C78" s="47" t="s">
        <v>342</v>
      </c>
      <c r="D78" s="48">
        <v>240000</v>
      </c>
      <c r="E78" s="20" t="s">
        <v>174</v>
      </c>
      <c r="F78" s="47" t="s">
        <v>454</v>
      </c>
      <c r="G78" s="7"/>
    </row>
    <row r="79" spans="1:7" s="5" customFormat="1" ht="14.25" customHeight="1">
      <c r="A79" s="49" t="s">
        <v>88</v>
      </c>
      <c r="B79" s="50">
        <v>20210809</v>
      </c>
      <c r="C79" s="47" t="s">
        <v>188</v>
      </c>
      <c r="D79" s="48">
        <v>40000</v>
      </c>
      <c r="E79" s="20" t="s">
        <v>174</v>
      </c>
      <c r="F79" s="47" t="s">
        <v>455</v>
      </c>
      <c r="G79" s="7"/>
    </row>
    <row r="80" spans="1:7" s="5" customFormat="1" ht="14.25" customHeight="1">
      <c r="A80" s="6" t="s">
        <v>68</v>
      </c>
      <c r="B80" s="37">
        <v>20210810</v>
      </c>
      <c r="C80" s="35" t="s">
        <v>326</v>
      </c>
      <c r="D80" s="51">
        <v>109846</v>
      </c>
      <c r="E80" s="20" t="s">
        <v>174</v>
      </c>
      <c r="F80" s="35" t="s">
        <v>379</v>
      </c>
      <c r="G80" s="7"/>
    </row>
    <row r="81" spans="1:7" s="5" customFormat="1" ht="14.25" customHeight="1">
      <c r="A81" s="6" t="s">
        <v>69</v>
      </c>
      <c r="B81" s="37">
        <v>20210810</v>
      </c>
      <c r="C81" s="35" t="s">
        <v>189</v>
      </c>
      <c r="D81" s="51">
        <v>480</v>
      </c>
      <c r="E81" s="20" t="s">
        <v>174</v>
      </c>
      <c r="F81" s="35" t="s">
        <v>213</v>
      </c>
      <c r="G81" s="7"/>
    </row>
    <row r="82" spans="1:7" s="5" customFormat="1" ht="14.25" customHeight="1">
      <c r="A82" s="6" t="s">
        <v>70</v>
      </c>
      <c r="B82" s="37">
        <v>20210810</v>
      </c>
      <c r="C82" s="35" t="s">
        <v>361</v>
      </c>
      <c r="D82" s="51">
        <v>65100</v>
      </c>
      <c r="E82" s="20" t="s">
        <v>174</v>
      </c>
      <c r="F82" s="35" t="s">
        <v>380</v>
      </c>
      <c r="G82" s="7"/>
    </row>
    <row r="83" spans="1:7" s="5" customFormat="1" ht="14.25" customHeight="1">
      <c r="A83" s="6" t="s">
        <v>71</v>
      </c>
      <c r="B83" s="37">
        <v>20210813</v>
      </c>
      <c r="C83" s="35" t="s">
        <v>188</v>
      </c>
      <c r="D83" s="51">
        <v>40000</v>
      </c>
      <c r="E83" s="20" t="s">
        <v>174</v>
      </c>
      <c r="F83" s="35" t="s">
        <v>381</v>
      </c>
      <c r="G83" s="7"/>
    </row>
    <row r="84" spans="1:7" s="5" customFormat="1" ht="14.25" customHeight="1">
      <c r="A84" s="6" t="s">
        <v>72</v>
      </c>
      <c r="B84" s="37">
        <v>20210817</v>
      </c>
      <c r="C84" s="35" t="s">
        <v>326</v>
      </c>
      <c r="D84" s="51">
        <v>64540</v>
      </c>
      <c r="E84" s="20" t="s">
        <v>174</v>
      </c>
      <c r="F84" s="35" t="s">
        <v>382</v>
      </c>
      <c r="G84" s="7"/>
    </row>
    <row r="85" spans="1:7" s="5" customFormat="1" ht="14.25" customHeight="1">
      <c r="A85" s="6" t="s">
        <v>73</v>
      </c>
      <c r="B85" s="37">
        <v>20210817</v>
      </c>
      <c r="C85" s="35" t="s">
        <v>189</v>
      </c>
      <c r="D85" s="51">
        <v>75800</v>
      </c>
      <c r="E85" s="20" t="s">
        <v>174</v>
      </c>
      <c r="F85" s="35" t="s">
        <v>214</v>
      </c>
      <c r="G85" s="8"/>
    </row>
    <row r="86" spans="1:7" s="5" customFormat="1" ht="14.25" customHeight="1">
      <c r="A86" s="6" t="s">
        <v>74</v>
      </c>
      <c r="B86" s="37">
        <v>20210819</v>
      </c>
      <c r="C86" s="35" t="s">
        <v>326</v>
      </c>
      <c r="D86" s="51">
        <v>49800</v>
      </c>
      <c r="E86" s="20" t="s">
        <v>174</v>
      </c>
      <c r="F86" s="35" t="s">
        <v>383</v>
      </c>
      <c r="G86" s="7"/>
    </row>
    <row r="87" spans="1:7" s="5" customFormat="1" ht="14.25" customHeight="1">
      <c r="A87" s="6" t="s">
        <v>75</v>
      </c>
      <c r="B87" s="37">
        <v>20210823</v>
      </c>
      <c r="C87" s="35" t="s">
        <v>188</v>
      </c>
      <c r="D87" s="51">
        <v>40000</v>
      </c>
      <c r="E87" s="20" t="s">
        <v>174</v>
      </c>
      <c r="F87" s="35" t="s">
        <v>384</v>
      </c>
      <c r="G87" s="7"/>
    </row>
    <row r="88" spans="1:7" s="5" customFormat="1" ht="14.25" customHeight="1">
      <c r="A88" s="6" t="s">
        <v>76</v>
      </c>
      <c r="B88" s="37">
        <v>20210831</v>
      </c>
      <c r="C88" s="35" t="s">
        <v>188</v>
      </c>
      <c r="D88" s="51">
        <v>40000</v>
      </c>
      <c r="E88" s="20" t="s">
        <v>174</v>
      </c>
      <c r="F88" s="35" t="s">
        <v>385</v>
      </c>
      <c r="G88" s="7"/>
    </row>
    <row r="89" spans="1:7" s="5" customFormat="1" ht="14.25" customHeight="1">
      <c r="A89" s="6" t="s">
        <v>77</v>
      </c>
      <c r="B89" s="37">
        <v>20210903</v>
      </c>
      <c r="C89" s="35" t="s">
        <v>177</v>
      </c>
      <c r="D89" s="51">
        <v>89900</v>
      </c>
      <c r="E89" s="20" t="s">
        <v>328</v>
      </c>
      <c r="F89" s="35" t="s">
        <v>386</v>
      </c>
      <c r="G89" s="7"/>
    </row>
    <row r="90" spans="1:7" s="5" customFormat="1" ht="14.25" customHeight="1">
      <c r="A90" s="6" t="s">
        <v>78</v>
      </c>
      <c r="B90" s="37">
        <v>20210903</v>
      </c>
      <c r="C90" s="35" t="s">
        <v>189</v>
      </c>
      <c r="D90" s="51">
        <v>5000</v>
      </c>
      <c r="E90" s="20" t="s">
        <v>174</v>
      </c>
      <c r="F90" s="35" t="s">
        <v>387</v>
      </c>
      <c r="G90" s="7"/>
    </row>
    <row r="91" spans="1:7" s="5" customFormat="1" ht="14.25" customHeight="1">
      <c r="A91" s="6" t="s">
        <v>79</v>
      </c>
      <c r="B91" s="37">
        <v>20210907</v>
      </c>
      <c r="C91" s="35" t="s">
        <v>188</v>
      </c>
      <c r="D91" s="51">
        <v>40000</v>
      </c>
      <c r="E91" s="20" t="s">
        <v>174</v>
      </c>
      <c r="F91" s="35" t="s">
        <v>388</v>
      </c>
      <c r="G91" s="7"/>
    </row>
    <row r="92" spans="1:7" s="5" customFormat="1" ht="14.25" customHeight="1">
      <c r="A92" s="6" t="s">
        <v>80</v>
      </c>
      <c r="B92" s="37">
        <v>20210910</v>
      </c>
      <c r="C92" s="35" t="s">
        <v>189</v>
      </c>
      <c r="D92" s="51">
        <v>570</v>
      </c>
      <c r="E92" s="20" t="s">
        <v>174</v>
      </c>
      <c r="F92" s="35" t="s">
        <v>215</v>
      </c>
      <c r="G92" s="7"/>
    </row>
    <row r="93" spans="1:7" s="5" customFormat="1" ht="14.25" customHeight="1">
      <c r="A93" s="6" t="s">
        <v>81</v>
      </c>
      <c r="B93" s="37">
        <v>20210910</v>
      </c>
      <c r="C93" s="35" t="s">
        <v>189</v>
      </c>
      <c r="D93" s="51">
        <v>75800</v>
      </c>
      <c r="E93" s="20" t="s">
        <v>174</v>
      </c>
      <c r="F93" s="35" t="s">
        <v>216</v>
      </c>
      <c r="G93" s="7"/>
    </row>
    <row r="94" spans="1:7" s="5" customFormat="1" ht="14.25" customHeight="1">
      <c r="A94" s="6" t="s">
        <v>82</v>
      </c>
      <c r="B94" s="37">
        <v>20210910</v>
      </c>
      <c r="C94" s="35" t="s">
        <v>361</v>
      </c>
      <c r="D94" s="51">
        <v>65100</v>
      </c>
      <c r="E94" s="20" t="s">
        <v>174</v>
      </c>
      <c r="F94" s="35" t="s">
        <v>389</v>
      </c>
      <c r="G94" s="7"/>
    </row>
    <row r="95" spans="1:7" s="5" customFormat="1" ht="14.25" customHeight="1">
      <c r="A95" s="6" t="s">
        <v>83</v>
      </c>
      <c r="B95" s="37">
        <v>20210914</v>
      </c>
      <c r="C95" s="35" t="s">
        <v>326</v>
      </c>
      <c r="D95" s="51">
        <v>50666</v>
      </c>
      <c r="E95" s="20" t="s">
        <v>174</v>
      </c>
      <c r="F95" s="35" t="s">
        <v>390</v>
      </c>
      <c r="G95" s="7"/>
    </row>
    <row r="96" spans="1:7" s="5" customFormat="1" ht="14.25" customHeight="1">
      <c r="A96" s="6" t="s">
        <v>84</v>
      </c>
      <c r="B96" s="37">
        <v>20210914</v>
      </c>
      <c r="C96" s="35" t="s">
        <v>326</v>
      </c>
      <c r="D96" s="51">
        <v>310000</v>
      </c>
      <c r="E96" s="20" t="s">
        <v>174</v>
      </c>
      <c r="F96" s="35" t="s">
        <v>391</v>
      </c>
      <c r="G96" s="7"/>
    </row>
    <row r="97" spans="1:7" s="5" customFormat="1" ht="14.25" customHeight="1">
      <c r="A97" s="6" t="s">
        <v>85</v>
      </c>
      <c r="B97" s="37">
        <v>20210915</v>
      </c>
      <c r="C97" s="35" t="s">
        <v>326</v>
      </c>
      <c r="D97" s="51">
        <v>54900</v>
      </c>
      <c r="E97" s="20" t="s">
        <v>174</v>
      </c>
      <c r="F97" s="35" t="s">
        <v>392</v>
      </c>
      <c r="G97" s="7"/>
    </row>
    <row r="98" spans="1:7" s="5" customFormat="1" ht="14.25" customHeight="1">
      <c r="A98" s="6" t="s">
        <v>86</v>
      </c>
      <c r="B98" s="37">
        <v>20210922</v>
      </c>
      <c r="C98" s="35" t="s">
        <v>326</v>
      </c>
      <c r="D98" s="51">
        <v>225000</v>
      </c>
      <c r="E98" s="20" t="s">
        <v>174</v>
      </c>
      <c r="F98" s="35" t="s">
        <v>393</v>
      </c>
      <c r="G98" s="7"/>
    </row>
    <row r="99" spans="1:7" s="5" customFormat="1" ht="14.25" customHeight="1">
      <c r="A99" s="6" t="s">
        <v>87</v>
      </c>
      <c r="B99" s="37">
        <v>20210923</v>
      </c>
      <c r="C99" s="35" t="s">
        <v>326</v>
      </c>
      <c r="D99" s="51">
        <v>10670</v>
      </c>
      <c r="E99" s="20" t="s">
        <v>174</v>
      </c>
      <c r="F99" s="35" t="s">
        <v>394</v>
      </c>
      <c r="G99" s="7"/>
    </row>
    <row r="100" spans="1:7" s="5" customFormat="1" ht="14.25" customHeight="1">
      <c r="A100" s="6" t="s">
        <v>88</v>
      </c>
      <c r="B100" s="37">
        <v>20210923</v>
      </c>
      <c r="C100" s="35" t="s">
        <v>188</v>
      </c>
      <c r="D100" s="48">
        <v>40000</v>
      </c>
      <c r="E100" s="20" t="s">
        <v>174</v>
      </c>
      <c r="F100" s="35" t="s">
        <v>395</v>
      </c>
      <c r="G100" s="7"/>
    </row>
    <row r="101" spans="1:7" s="5" customFormat="1" ht="14.25" customHeight="1">
      <c r="A101" s="6" t="s">
        <v>89</v>
      </c>
      <c r="B101" s="37">
        <v>20210929</v>
      </c>
      <c r="C101" s="35" t="s">
        <v>326</v>
      </c>
      <c r="D101" s="48">
        <v>160000</v>
      </c>
      <c r="E101" s="20" t="s">
        <v>174</v>
      </c>
      <c r="F101" s="35" t="s">
        <v>396</v>
      </c>
      <c r="G101" s="7"/>
    </row>
    <row r="102" spans="1:7" s="5" customFormat="1" ht="14.25" customHeight="1">
      <c r="A102" s="6" t="s">
        <v>90</v>
      </c>
      <c r="B102" s="37">
        <v>20210929</v>
      </c>
      <c r="C102" s="35" t="s">
        <v>188</v>
      </c>
      <c r="D102" s="48">
        <v>40000</v>
      </c>
      <c r="E102" s="20" t="s">
        <v>174</v>
      </c>
      <c r="F102" s="35" t="s">
        <v>397</v>
      </c>
      <c r="G102" s="7"/>
    </row>
    <row r="103" spans="1:7" s="5" customFormat="1" ht="14.25" customHeight="1">
      <c r="A103" s="6" t="s">
        <v>91</v>
      </c>
      <c r="B103" s="37">
        <v>20210930</v>
      </c>
      <c r="C103" s="35" t="s">
        <v>189</v>
      </c>
      <c r="D103" s="48">
        <v>4950</v>
      </c>
      <c r="E103" s="20" t="s">
        <v>174</v>
      </c>
      <c r="F103" s="35" t="s">
        <v>398</v>
      </c>
      <c r="G103" s="7"/>
    </row>
    <row r="104" spans="1:7" s="5" customFormat="1" ht="14.25" customHeight="1">
      <c r="A104" s="6" t="s">
        <v>92</v>
      </c>
      <c r="B104" s="37">
        <v>20211006</v>
      </c>
      <c r="C104" s="35" t="s">
        <v>326</v>
      </c>
      <c r="D104" s="48">
        <v>80000</v>
      </c>
      <c r="E104" s="20" t="s">
        <v>174</v>
      </c>
      <c r="F104" s="35" t="s">
        <v>399</v>
      </c>
      <c r="G104" s="7"/>
    </row>
    <row r="105" spans="1:7" s="5" customFormat="1" ht="14.25" customHeight="1">
      <c r="A105" s="6" t="s">
        <v>93</v>
      </c>
      <c r="B105" s="37">
        <v>20211006</v>
      </c>
      <c r="C105" s="35" t="s">
        <v>177</v>
      </c>
      <c r="D105" s="48">
        <v>87000</v>
      </c>
      <c r="E105" s="20" t="s">
        <v>328</v>
      </c>
      <c r="F105" s="35" t="s">
        <v>400</v>
      </c>
      <c r="G105" s="7"/>
    </row>
    <row r="106" spans="1:7" s="5" customFormat="1" ht="14.25" customHeight="1">
      <c r="A106" s="6" t="s">
        <v>94</v>
      </c>
      <c r="B106" s="37">
        <v>20211008</v>
      </c>
      <c r="C106" s="35" t="s">
        <v>188</v>
      </c>
      <c r="D106" s="48">
        <v>20000</v>
      </c>
      <c r="E106" s="20" t="s">
        <v>174</v>
      </c>
      <c r="F106" s="35" t="s">
        <v>401</v>
      </c>
      <c r="G106" s="7"/>
    </row>
    <row r="107" spans="1:7" s="5" customFormat="1" ht="14.25" customHeight="1">
      <c r="A107" s="6" t="s">
        <v>95</v>
      </c>
      <c r="B107" s="37">
        <v>20211011</v>
      </c>
      <c r="C107" s="35" t="s">
        <v>326</v>
      </c>
      <c r="D107" s="48">
        <v>225000</v>
      </c>
      <c r="E107" s="20" t="s">
        <v>174</v>
      </c>
      <c r="F107" s="35" t="s">
        <v>402</v>
      </c>
      <c r="G107" s="7"/>
    </row>
    <row r="108" spans="1:7" s="5" customFormat="1" ht="14.25" customHeight="1">
      <c r="A108" s="6" t="s">
        <v>96</v>
      </c>
      <c r="B108" s="37">
        <v>20211012</v>
      </c>
      <c r="C108" s="35" t="s">
        <v>189</v>
      </c>
      <c r="D108" s="48">
        <v>690</v>
      </c>
      <c r="E108" s="20" t="s">
        <v>174</v>
      </c>
      <c r="F108" s="35" t="s">
        <v>218</v>
      </c>
      <c r="G108" s="7"/>
    </row>
    <row r="109" spans="1:7" s="5" customFormat="1" ht="14.25" customHeight="1">
      <c r="A109" s="6" t="s">
        <v>97</v>
      </c>
      <c r="B109" s="37">
        <v>20211012</v>
      </c>
      <c r="C109" s="35" t="s">
        <v>361</v>
      </c>
      <c r="D109" s="48">
        <v>65100</v>
      </c>
      <c r="E109" s="20" t="s">
        <v>174</v>
      </c>
      <c r="F109" s="35" t="s">
        <v>403</v>
      </c>
      <c r="G109" s="7"/>
    </row>
    <row r="110" spans="1:7" s="5" customFormat="1" ht="14.25" customHeight="1">
      <c r="A110" s="6" t="s">
        <v>98</v>
      </c>
      <c r="B110" s="37">
        <v>20211015</v>
      </c>
      <c r="C110" s="35" t="s">
        <v>189</v>
      </c>
      <c r="D110" s="48">
        <v>75800</v>
      </c>
      <c r="E110" s="20" t="s">
        <v>174</v>
      </c>
      <c r="F110" s="35" t="s">
        <v>219</v>
      </c>
      <c r="G110" s="7"/>
    </row>
    <row r="111" spans="1:7" s="5" customFormat="1" ht="14.25" customHeight="1">
      <c r="A111" s="6" t="s">
        <v>99</v>
      </c>
      <c r="B111" s="37">
        <v>20211015</v>
      </c>
      <c r="C111" s="35" t="s">
        <v>326</v>
      </c>
      <c r="D111" s="48">
        <v>40580</v>
      </c>
      <c r="E111" s="20" t="s">
        <v>174</v>
      </c>
      <c r="F111" s="35" t="s">
        <v>404</v>
      </c>
      <c r="G111" s="7"/>
    </row>
    <row r="112" spans="1:7" s="5" customFormat="1" ht="14.25" customHeight="1">
      <c r="A112" s="6" t="s">
        <v>100</v>
      </c>
      <c r="B112" s="37">
        <v>20211018</v>
      </c>
      <c r="C112" s="35" t="s">
        <v>326</v>
      </c>
      <c r="D112" s="48">
        <v>15950</v>
      </c>
      <c r="E112" s="20" t="s">
        <v>174</v>
      </c>
      <c r="F112" s="35" t="s">
        <v>405</v>
      </c>
      <c r="G112" s="7"/>
    </row>
    <row r="113" spans="1:7" s="5" customFormat="1" ht="14.25" customHeight="1">
      <c r="A113" s="6" t="s">
        <v>101</v>
      </c>
      <c r="B113" s="37">
        <v>20211018</v>
      </c>
      <c r="C113" s="35" t="s">
        <v>326</v>
      </c>
      <c r="D113" s="48">
        <v>372000</v>
      </c>
      <c r="E113" s="20" t="s">
        <v>174</v>
      </c>
      <c r="F113" s="35" t="s">
        <v>406</v>
      </c>
      <c r="G113" s="7"/>
    </row>
    <row r="114" spans="1:7" s="5" customFormat="1" ht="14.25" customHeight="1">
      <c r="A114" s="6" t="s">
        <v>102</v>
      </c>
      <c r="B114" s="37">
        <v>20211022</v>
      </c>
      <c r="C114" s="35" t="s">
        <v>326</v>
      </c>
      <c r="D114" s="48">
        <v>50800</v>
      </c>
      <c r="E114" s="20" t="s">
        <v>174</v>
      </c>
      <c r="F114" s="35" t="s">
        <v>383</v>
      </c>
      <c r="G114" s="7"/>
    </row>
    <row r="115" spans="1:7" s="5" customFormat="1" ht="14.25" customHeight="1">
      <c r="A115" s="6" t="s">
        <v>103</v>
      </c>
      <c r="B115" s="37">
        <v>20211027</v>
      </c>
      <c r="C115" s="35" t="s">
        <v>326</v>
      </c>
      <c r="D115" s="48">
        <v>19700</v>
      </c>
      <c r="E115" s="20" t="s">
        <v>174</v>
      </c>
      <c r="F115" s="35" t="s">
        <v>407</v>
      </c>
      <c r="G115" s="7"/>
    </row>
    <row r="116" spans="1:7" s="5" customFormat="1" ht="14.25" customHeight="1">
      <c r="A116" s="6" t="s">
        <v>104</v>
      </c>
      <c r="B116" s="37">
        <v>20211029</v>
      </c>
      <c r="C116" s="35" t="s">
        <v>188</v>
      </c>
      <c r="D116" s="48">
        <v>258000</v>
      </c>
      <c r="E116" s="20" t="s">
        <v>174</v>
      </c>
      <c r="F116" s="35" t="s">
        <v>408</v>
      </c>
      <c r="G116" s="7"/>
    </row>
    <row r="117" spans="1:7" s="5" customFormat="1" ht="14.25" customHeight="1">
      <c r="A117" s="6" t="s">
        <v>105</v>
      </c>
      <c r="B117" s="37">
        <v>20211105</v>
      </c>
      <c r="C117" s="35" t="s">
        <v>342</v>
      </c>
      <c r="D117" s="48">
        <v>240000</v>
      </c>
      <c r="E117" s="20" t="s">
        <v>174</v>
      </c>
      <c r="F117" s="35" t="s">
        <v>409</v>
      </c>
      <c r="G117" s="7"/>
    </row>
    <row r="118" spans="1:7" s="5" customFormat="1" ht="14.25" customHeight="1">
      <c r="A118" s="6" t="s">
        <v>106</v>
      </c>
      <c r="B118" s="37">
        <v>20211105</v>
      </c>
      <c r="C118" s="35" t="s">
        <v>189</v>
      </c>
      <c r="D118" s="48">
        <v>2000</v>
      </c>
      <c r="E118" s="20" t="s">
        <v>174</v>
      </c>
      <c r="F118" s="35" t="s">
        <v>410</v>
      </c>
      <c r="G118" s="7"/>
    </row>
    <row r="119" spans="1:7" s="5" customFormat="1" ht="14.25" customHeight="1">
      <c r="A119" s="6" t="s">
        <v>107</v>
      </c>
      <c r="B119" s="37">
        <v>20211105</v>
      </c>
      <c r="C119" s="35" t="s">
        <v>177</v>
      </c>
      <c r="D119" s="48">
        <v>78500</v>
      </c>
      <c r="E119" s="20" t="s">
        <v>328</v>
      </c>
      <c r="F119" s="35" t="s">
        <v>411</v>
      </c>
      <c r="G119" s="7"/>
    </row>
    <row r="120" spans="1:7" s="5" customFormat="1" ht="14.25" customHeight="1">
      <c r="A120" s="6" t="s">
        <v>108</v>
      </c>
      <c r="B120" s="37">
        <v>20211108</v>
      </c>
      <c r="C120" s="35" t="s">
        <v>190</v>
      </c>
      <c r="D120" s="48">
        <v>226290</v>
      </c>
      <c r="E120" s="20" t="s">
        <v>174</v>
      </c>
      <c r="F120" s="35" t="s">
        <v>412</v>
      </c>
      <c r="G120" s="7"/>
    </row>
    <row r="121" spans="1:7" s="5" customFormat="1" ht="14.25" customHeight="1">
      <c r="A121" s="6" t="s">
        <v>109</v>
      </c>
      <c r="B121" s="37">
        <v>20211110</v>
      </c>
      <c r="C121" s="35" t="s">
        <v>326</v>
      </c>
      <c r="D121" s="48">
        <v>80000</v>
      </c>
      <c r="E121" s="20" t="s">
        <v>174</v>
      </c>
      <c r="F121" s="35" t="s">
        <v>413</v>
      </c>
      <c r="G121" s="7"/>
    </row>
    <row r="122" spans="1:7" s="5" customFormat="1" ht="14.25" customHeight="1">
      <c r="A122" s="6" t="s">
        <v>110</v>
      </c>
      <c r="B122" s="37">
        <v>20211110</v>
      </c>
      <c r="C122" s="35" t="s">
        <v>361</v>
      </c>
      <c r="D122" s="48">
        <v>65100</v>
      </c>
      <c r="E122" s="20" t="s">
        <v>174</v>
      </c>
      <c r="F122" s="35" t="s">
        <v>414</v>
      </c>
      <c r="G122" s="7"/>
    </row>
    <row r="123" spans="1:7" s="5" customFormat="1" ht="14.25" customHeight="1">
      <c r="A123" s="6" t="s">
        <v>111</v>
      </c>
      <c r="B123" s="37">
        <v>20211110</v>
      </c>
      <c r="C123" s="35" t="s">
        <v>189</v>
      </c>
      <c r="D123" s="48">
        <v>630</v>
      </c>
      <c r="E123" s="20" t="s">
        <v>174</v>
      </c>
      <c r="F123" s="35" t="s">
        <v>220</v>
      </c>
      <c r="G123" s="7"/>
    </row>
    <row r="124" spans="1:7" s="5" customFormat="1" ht="14.25" customHeight="1">
      <c r="A124" s="6" t="s">
        <v>112</v>
      </c>
      <c r="B124" s="37">
        <v>20211112</v>
      </c>
      <c r="C124" s="35" t="s">
        <v>326</v>
      </c>
      <c r="D124" s="48">
        <v>248000</v>
      </c>
      <c r="E124" s="20" t="s">
        <v>174</v>
      </c>
      <c r="F124" s="35" t="s">
        <v>415</v>
      </c>
      <c r="G124" s="7"/>
    </row>
    <row r="125" spans="1:7" s="5" customFormat="1" ht="14.25" customHeight="1">
      <c r="A125" s="6" t="s">
        <v>113</v>
      </c>
      <c r="B125" s="37">
        <v>20211112</v>
      </c>
      <c r="C125" s="35" t="s">
        <v>326</v>
      </c>
      <c r="D125" s="48">
        <v>41140</v>
      </c>
      <c r="E125" s="20" t="s">
        <v>174</v>
      </c>
      <c r="F125" s="35" t="s">
        <v>416</v>
      </c>
      <c r="G125" s="7"/>
    </row>
    <row r="126" spans="1:7" s="5" customFormat="1" ht="14.25" customHeight="1">
      <c r="A126" s="6" t="s">
        <v>114</v>
      </c>
      <c r="B126" s="37">
        <v>20211115</v>
      </c>
      <c r="C126" s="35" t="s">
        <v>189</v>
      </c>
      <c r="D126" s="48">
        <v>75800</v>
      </c>
      <c r="E126" s="20" t="s">
        <v>174</v>
      </c>
      <c r="F126" s="35" t="s">
        <v>221</v>
      </c>
      <c r="G126" s="7"/>
    </row>
    <row r="127" spans="1:7" s="5" customFormat="1" ht="14.25" customHeight="1">
      <c r="A127" s="6" t="s">
        <v>115</v>
      </c>
      <c r="B127" s="37">
        <v>20211115</v>
      </c>
      <c r="C127" s="35" t="s">
        <v>326</v>
      </c>
      <c r="D127" s="48">
        <v>61150</v>
      </c>
      <c r="E127" s="20" t="s">
        <v>174</v>
      </c>
      <c r="F127" s="35" t="s">
        <v>223</v>
      </c>
      <c r="G127" s="7"/>
    </row>
    <row r="128" spans="1:7" s="5" customFormat="1" ht="14.25" customHeight="1">
      <c r="A128" s="6" t="s">
        <v>116</v>
      </c>
      <c r="B128" s="37">
        <v>20211125</v>
      </c>
      <c r="C128" s="35" t="s">
        <v>178</v>
      </c>
      <c r="D128" s="48">
        <v>2925360</v>
      </c>
      <c r="E128" s="20" t="s">
        <v>174</v>
      </c>
      <c r="F128" s="35" t="s">
        <v>417</v>
      </c>
      <c r="G128" s="7"/>
    </row>
    <row r="129" spans="1:7" s="5" customFormat="1" ht="14.25" customHeight="1">
      <c r="A129" s="6" t="s">
        <v>117</v>
      </c>
      <c r="B129" s="37">
        <v>20211125</v>
      </c>
      <c r="C129" s="35" t="s">
        <v>222</v>
      </c>
      <c r="D129" s="48">
        <v>60000</v>
      </c>
      <c r="E129" s="20" t="s">
        <v>174</v>
      </c>
      <c r="F129" s="35" t="s">
        <v>418</v>
      </c>
      <c r="G129" s="7"/>
    </row>
    <row r="130" spans="1:7" s="5" customFormat="1" ht="14.25" customHeight="1">
      <c r="A130" s="6" t="s">
        <v>118</v>
      </c>
      <c r="B130" s="37">
        <v>20211125</v>
      </c>
      <c r="C130" s="35" t="s">
        <v>228</v>
      </c>
      <c r="D130" s="48">
        <v>288150</v>
      </c>
      <c r="E130" s="20" t="s">
        <v>174</v>
      </c>
      <c r="F130" s="35" t="s">
        <v>419</v>
      </c>
      <c r="G130" s="7"/>
    </row>
    <row r="131" spans="1:7" s="5" customFormat="1" ht="14.25" customHeight="1">
      <c r="A131" s="6" t="s">
        <v>119</v>
      </c>
      <c r="B131" s="37">
        <v>20211129</v>
      </c>
      <c r="C131" s="35" t="s">
        <v>217</v>
      </c>
      <c r="D131" s="48">
        <v>1914000</v>
      </c>
      <c r="E131" s="20" t="s">
        <v>174</v>
      </c>
      <c r="F131" s="35" t="s">
        <v>420</v>
      </c>
      <c r="G131" s="7"/>
    </row>
    <row r="132" spans="1:7" s="5" customFormat="1" ht="14.25" customHeight="1">
      <c r="A132" s="6" t="s">
        <v>120</v>
      </c>
      <c r="B132" s="37">
        <v>20211130</v>
      </c>
      <c r="C132" s="35" t="s">
        <v>188</v>
      </c>
      <c r="D132" s="48">
        <v>400000</v>
      </c>
      <c r="E132" s="20" t="s">
        <v>174</v>
      </c>
      <c r="F132" s="35" t="s">
        <v>421</v>
      </c>
      <c r="G132" s="7"/>
    </row>
    <row r="133" spans="1:7" s="5" customFormat="1" ht="14.25" customHeight="1">
      <c r="A133" s="6" t="s">
        <v>121</v>
      </c>
      <c r="B133" s="37">
        <v>20211203</v>
      </c>
      <c r="C133" s="35" t="s">
        <v>177</v>
      </c>
      <c r="D133" s="48">
        <v>30000</v>
      </c>
      <c r="E133" s="20" t="s">
        <v>328</v>
      </c>
      <c r="F133" s="35" t="s">
        <v>422</v>
      </c>
      <c r="G133" s="7"/>
    </row>
    <row r="134" spans="1:7" s="5" customFormat="1" ht="14.25" customHeight="1">
      <c r="A134" s="6" t="s">
        <v>122</v>
      </c>
      <c r="B134" s="37">
        <v>20211208</v>
      </c>
      <c r="C134" s="35" t="s">
        <v>326</v>
      </c>
      <c r="D134" s="48">
        <v>171000</v>
      </c>
      <c r="E134" s="20" t="s">
        <v>174</v>
      </c>
      <c r="F134" s="35" t="s">
        <v>423</v>
      </c>
      <c r="G134" s="7"/>
    </row>
    <row r="135" spans="1:7" s="5" customFormat="1" ht="14.25" customHeight="1">
      <c r="A135" s="6" t="s">
        <v>123</v>
      </c>
      <c r="B135" s="37">
        <v>20211208</v>
      </c>
      <c r="C135" s="35" t="s">
        <v>326</v>
      </c>
      <c r="D135" s="48">
        <v>10450</v>
      </c>
      <c r="E135" s="20" t="s">
        <v>174</v>
      </c>
      <c r="F135" s="35" t="s">
        <v>424</v>
      </c>
      <c r="G135" s="7"/>
    </row>
    <row r="136" spans="1:7" s="5" customFormat="1" ht="14.25" customHeight="1">
      <c r="A136" s="6" t="s">
        <v>124</v>
      </c>
      <c r="B136" s="37">
        <v>20211210</v>
      </c>
      <c r="C136" s="35" t="s">
        <v>189</v>
      </c>
      <c r="D136" s="48">
        <v>659</v>
      </c>
      <c r="E136" s="20" t="s">
        <v>174</v>
      </c>
      <c r="F136" s="35" t="s">
        <v>225</v>
      </c>
      <c r="G136" s="7"/>
    </row>
    <row r="137" spans="1:7" s="5" customFormat="1" ht="14.25" customHeight="1">
      <c r="A137" s="6" t="s">
        <v>125</v>
      </c>
      <c r="B137" s="37">
        <v>20211210</v>
      </c>
      <c r="C137" s="35" t="s">
        <v>189</v>
      </c>
      <c r="D137" s="48">
        <v>1</v>
      </c>
      <c r="E137" s="20" t="s">
        <v>174</v>
      </c>
      <c r="F137" s="35" t="s">
        <v>225</v>
      </c>
      <c r="G137" s="7"/>
    </row>
    <row r="138" spans="1:7" s="5" customFormat="1" ht="14.25" customHeight="1">
      <c r="A138" s="6" t="s">
        <v>126</v>
      </c>
      <c r="B138" s="37">
        <v>20211210</v>
      </c>
      <c r="C138" s="35" t="s">
        <v>361</v>
      </c>
      <c r="D138" s="48">
        <v>65100</v>
      </c>
      <c r="E138" s="20" t="s">
        <v>174</v>
      </c>
      <c r="F138" s="35" t="s">
        <v>425</v>
      </c>
      <c r="G138" s="7"/>
    </row>
    <row r="139" spans="1:7" s="5" customFormat="1" ht="14.25" customHeight="1">
      <c r="A139" s="6" t="s">
        <v>127</v>
      </c>
      <c r="B139" s="37">
        <v>20211210</v>
      </c>
      <c r="C139" s="35" t="s">
        <v>361</v>
      </c>
      <c r="D139" s="48">
        <v>818770</v>
      </c>
      <c r="E139" s="20" t="s">
        <v>174</v>
      </c>
      <c r="F139" s="35" t="s">
        <v>426</v>
      </c>
      <c r="G139" s="7"/>
    </row>
    <row r="140" spans="1:7" s="5" customFormat="1" ht="14.25" customHeight="1">
      <c r="A140" s="6" t="s">
        <v>199</v>
      </c>
      <c r="B140" s="37">
        <v>20211210</v>
      </c>
      <c r="C140" s="35" t="s">
        <v>178</v>
      </c>
      <c r="D140" s="48">
        <v>148360</v>
      </c>
      <c r="E140" s="20" t="s">
        <v>174</v>
      </c>
      <c r="F140" s="35" t="s">
        <v>427</v>
      </c>
      <c r="G140" s="7"/>
    </row>
    <row r="141" spans="1:7" s="5" customFormat="1" ht="14.25" customHeight="1">
      <c r="A141" s="6" t="s">
        <v>200</v>
      </c>
      <c r="B141" s="37">
        <v>20211210</v>
      </c>
      <c r="C141" s="35" t="s">
        <v>178</v>
      </c>
      <c r="D141" s="48">
        <v>324080</v>
      </c>
      <c r="E141" s="20" t="s">
        <v>174</v>
      </c>
      <c r="F141" s="35" t="s">
        <v>428</v>
      </c>
      <c r="G141" s="7"/>
    </row>
    <row r="142" spans="1:7" s="5" customFormat="1" ht="14.25" customHeight="1">
      <c r="A142" s="6" t="s">
        <v>201</v>
      </c>
      <c r="B142" s="37">
        <v>20211215</v>
      </c>
      <c r="C142" s="35" t="s">
        <v>189</v>
      </c>
      <c r="D142" s="48">
        <v>75800</v>
      </c>
      <c r="E142" s="20" t="s">
        <v>174</v>
      </c>
      <c r="F142" s="35" t="s">
        <v>436</v>
      </c>
      <c r="G142" s="7"/>
    </row>
    <row r="143" spans="1:7" s="5" customFormat="1" ht="14.25" customHeight="1">
      <c r="A143" s="6" t="s">
        <v>202</v>
      </c>
      <c r="B143" s="37">
        <v>20211215</v>
      </c>
      <c r="C143" s="35" t="s">
        <v>326</v>
      </c>
      <c r="D143" s="48">
        <v>53930</v>
      </c>
      <c r="E143" s="20" t="s">
        <v>174</v>
      </c>
      <c r="F143" s="35" t="s">
        <v>224</v>
      </c>
      <c r="G143" s="7"/>
    </row>
    <row r="144" spans="1:7" s="5" customFormat="1" ht="14.25" customHeight="1">
      <c r="A144" s="6" t="s">
        <v>203</v>
      </c>
      <c r="B144" s="37">
        <v>20211224</v>
      </c>
      <c r="C144" s="35" t="s">
        <v>228</v>
      </c>
      <c r="D144" s="48">
        <v>390190</v>
      </c>
      <c r="E144" s="20" t="s">
        <v>174</v>
      </c>
      <c r="F144" s="35" t="s">
        <v>429</v>
      </c>
      <c r="G144" s="7"/>
    </row>
    <row r="145" spans="1:7" s="5" customFormat="1" ht="14.25" customHeight="1">
      <c r="A145" s="6" t="s">
        <v>204</v>
      </c>
      <c r="B145" s="37">
        <v>20211224</v>
      </c>
      <c r="C145" s="35" t="s">
        <v>222</v>
      </c>
      <c r="D145" s="48">
        <v>60000</v>
      </c>
      <c r="E145" s="20" t="s">
        <v>174</v>
      </c>
      <c r="F145" s="35" t="s">
        <v>226</v>
      </c>
      <c r="G145" s="7"/>
    </row>
    <row r="146" spans="1:7" s="5" customFormat="1" ht="14.25" customHeight="1">
      <c r="A146" s="6" t="s">
        <v>205</v>
      </c>
      <c r="B146" s="37">
        <v>20211224</v>
      </c>
      <c r="C146" s="35" t="s">
        <v>178</v>
      </c>
      <c r="D146" s="48">
        <v>2925360</v>
      </c>
      <c r="E146" s="20" t="s">
        <v>174</v>
      </c>
      <c r="F146" s="35" t="s">
        <v>227</v>
      </c>
      <c r="G146" s="7"/>
    </row>
    <row r="147" spans="1:7" s="5" customFormat="1" ht="14.25" customHeight="1">
      <c r="A147" s="6" t="s">
        <v>206</v>
      </c>
      <c r="B147" s="37">
        <v>20211230</v>
      </c>
      <c r="C147" s="35" t="s">
        <v>361</v>
      </c>
      <c r="D147" s="48">
        <v>65100</v>
      </c>
      <c r="E147" s="20" t="s">
        <v>174</v>
      </c>
      <c r="F147" s="35" t="s">
        <v>430</v>
      </c>
      <c r="G147" s="7"/>
    </row>
    <row r="148" spans="1:7" s="5" customFormat="1" ht="14.25" customHeight="1">
      <c r="A148" s="6" t="s">
        <v>207</v>
      </c>
      <c r="B148" s="37">
        <v>20211230</v>
      </c>
      <c r="C148" s="35" t="s">
        <v>178</v>
      </c>
      <c r="D148" s="48">
        <v>84800</v>
      </c>
      <c r="E148" s="20" t="s">
        <v>174</v>
      </c>
      <c r="F148" s="35" t="s">
        <v>431</v>
      </c>
      <c r="G148" s="7"/>
    </row>
    <row r="149" spans="1:7" s="5" customFormat="1" ht="14.25" customHeight="1">
      <c r="A149" s="6" t="s">
        <v>208</v>
      </c>
      <c r="B149" s="37">
        <v>20211230</v>
      </c>
      <c r="C149" s="35" t="s">
        <v>178</v>
      </c>
      <c r="D149" s="48">
        <v>440860</v>
      </c>
      <c r="E149" s="20" t="s">
        <v>174</v>
      </c>
      <c r="F149" s="35" t="s">
        <v>432</v>
      </c>
      <c r="G149" s="7"/>
    </row>
    <row r="150" spans="1:7" s="5" customFormat="1" ht="14.25" customHeight="1">
      <c r="A150" s="6" t="s">
        <v>209</v>
      </c>
      <c r="B150" s="37">
        <v>20211231</v>
      </c>
      <c r="C150" s="35" t="s">
        <v>188</v>
      </c>
      <c r="D150" s="48">
        <v>400000</v>
      </c>
      <c r="E150" s="20" t="s">
        <v>174</v>
      </c>
      <c r="F150" s="35" t="s">
        <v>433</v>
      </c>
      <c r="G150" s="7"/>
    </row>
    <row r="151" spans="1:7" s="5" customFormat="1" ht="14.25" customHeight="1">
      <c r="A151" s="6" t="s">
        <v>210</v>
      </c>
      <c r="B151" s="37">
        <v>20211231</v>
      </c>
      <c r="C151" s="35" t="s">
        <v>326</v>
      </c>
      <c r="D151" s="48">
        <v>142722</v>
      </c>
      <c r="E151" s="20" t="s">
        <v>174</v>
      </c>
      <c r="F151" s="35" t="s">
        <v>434</v>
      </c>
      <c r="G151" s="7"/>
    </row>
    <row r="152" spans="1:7" s="5" customFormat="1" ht="14.25" customHeight="1">
      <c r="A152" s="6" t="s">
        <v>211</v>
      </c>
      <c r="B152" s="37">
        <v>20211231</v>
      </c>
      <c r="C152" s="35" t="s">
        <v>326</v>
      </c>
      <c r="D152" s="48">
        <v>79794</v>
      </c>
      <c r="E152" s="20" t="s">
        <v>174</v>
      </c>
      <c r="F152" s="35" t="s">
        <v>435</v>
      </c>
      <c r="G152" s="7"/>
    </row>
    <row r="153" spans="1:7" s="5" customFormat="1" ht="27" customHeight="1">
      <c r="A153" s="58" t="s">
        <v>161</v>
      </c>
      <c r="B153" s="58"/>
      <c r="C153" s="58"/>
      <c r="D153" s="22">
        <f>SUM(D3:D152)</f>
        <v>19980236</v>
      </c>
      <c r="E153" s="3"/>
      <c r="F153" s="7"/>
      <c r="G153" s="7"/>
    </row>
  </sheetData>
  <sheetProtection/>
  <mergeCells count="2">
    <mergeCell ref="A1:G1"/>
    <mergeCell ref="A153:C153"/>
  </mergeCells>
  <printOptions horizontalCentered="1"/>
  <pageMargins left="0.5905511811023623" right="0.5905511811023623" top="0.3937007874015748" bottom="0.1968503937007874" header="0" footer="0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75" zoomScalePageLayoutView="0" workbookViewId="0" topLeftCell="A1">
      <selection activeCell="I28" sqref="I28"/>
    </sheetView>
  </sheetViews>
  <sheetFormatPr defaultColWidth="8.88671875" defaultRowHeight="13.5"/>
  <cols>
    <col min="1" max="1" width="4.21484375" style="17" customWidth="1"/>
    <col min="2" max="2" width="8.88671875" style="10" customWidth="1"/>
    <col min="3" max="3" width="20.21484375" style="19" customWidth="1"/>
    <col min="4" max="4" width="15.77734375" style="17" customWidth="1"/>
    <col min="5" max="5" width="12.77734375" style="17" customWidth="1"/>
    <col min="6" max="6" width="7.77734375" style="17" customWidth="1"/>
    <col min="7" max="7" width="7.3359375" style="17" customWidth="1"/>
    <col min="8" max="8" width="9.5546875" style="17" customWidth="1"/>
    <col min="9" max="9" width="20.4453125" style="17" customWidth="1"/>
    <col min="10" max="11" width="8.88671875" style="17" customWidth="1"/>
    <col min="12" max="12" width="2.99609375" style="67" customWidth="1"/>
    <col min="13" max="16384" width="8.88671875" style="17" customWidth="1"/>
  </cols>
  <sheetData>
    <row r="1" spans="1:9" ht="77.25" customHeight="1">
      <c r="A1" s="56" t="s">
        <v>162</v>
      </c>
      <c r="B1" s="59"/>
      <c r="C1" s="59"/>
      <c r="D1" s="59"/>
      <c r="E1" s="59"/>
      <c r="F1" s="59"/>
      <c r="G1" s="59"/>
      <c r="H1" s="59"/>
      <c r="I1" s="59"/>
    </row>
    <row r="2" spans="1:12" s="5" customFormat="1" ht="22.5" customHeight="1">
      <c r="A2" s="1" t="s">
        <v>128</v>
      </c>
      <c r="B2" s="1" t="s">
        <v>157</v>
      </c>
      <c r="C2" s="1" t="s">
        <v>158</v>
      </c>
      <c r="D2" s="1" t="s">
        <v>163</v>
      </c>
      <c r="E2" s="1" t="s">
        <v>164</v>
      </c>
      <c r="F2" s="1" t="s">
        <v>142</v>
      </c>
      <c r="G2" s="1" t="s">
        <v>143</v>
      </c>
      <c r="H2" s="1" t="s">
        <v>144</v>
      </c>
      <c r="I2" s="1" t="s">
        <v>3</v>
      </c>
      <c r="L2" s="71" t="s">
        <v>3</v>
      </c>
    </row>
    <row r="3" spans="1:12" s="5" customFormat="1" ht="12.75" customHeight="1">
      <c r="A3" s="6" t="s">
        <v>4</v>
      </c>
      <c r="B3" s="37">
        <v>20210115</v>
      </c>
      <c r="C3" s="35" t="s">
        <v>456</v>
      </c>
      <c r="D3" s="34" t="s">
        <v>229</v>
      </c>
      <c r="E3" s="3" t="s">
        <v>174</v>
      </c>
      <c r="F3" s="36">
        <v>6</v>
      </c>
      <c r="G3" s="34" t="s">
        <v>150</v>
      </c>
      <c r="H3" s="46">
        <v>216000</v>
      </c>
      <c r="I3" s="4" t="str">
        <f>REPLACE(L3,2,3,"***")</f>
        <v>***</v>
      </c>
      <c r="L3" s="68"/>
    </row>
    <row r="4" spans="1:12" s="5" customFormat="1" ht="12.75" customHeight="1">
      <c r="A4" s="6" t="s">
        <v>6</v>
      </c>
      <c r="B4" s="37">
        <v>20210115</v>
      </c>
      <c r="C4" s="35" t="s">
        <v>456</v>
      </c>
      <c r="D4" s="34" t="s">
        <v>229</v>
      </c>
      <c r="E4" s="3" t="s">
        <v>174</v>
      </c>
      <c r="F4" s="36">
        <v>3</v>
      </c>
      <c r="G4" s="34" t="s">
        <v>150</v>
      </c>
      <c r="H4" s="46">
        <v>280800</v>
      </c>
      <c r="I4" s="4" t="str">
        <f aca="true" t="shared" si="0" ref="I4:I49">REPLACE(L4,2,3,"***")</f>
        <v>***</v>
      </c>
      <c r="L4" s="68"/>
    </row>
    <row r="5" spans="1:12" s="5" customFormat="1" ht="12.75" customHeight="1">
      <c r="A5" s="6" t="s">
        <v>8</v>
      </c>
      <c r="B5" s="37">
        <v>20210119</v>
      </c>
      <c r="C5" s="35" t="s">
        <v>149</v>
      </c>
      <c r="D5" s="34" t="s">
        <v>229</v>
      </c>
      <c r="E5" s="3" t="s">
        <v>174</v>
      </c>
      <c r="F5" s="36">
        <v>2</v>
      </c>
      <c r="G5" s="34" t="s">
        <v>150</v>
      </c>
      <c r="H5" s="46">
        <v>300000</v>
      </c>
      <c r="I5" s="4" t="str">
        <f t="shared" si="0"/>
        <v>이***t(초량)</v>
      </c>
      <c r="L5" s="68" t="s">
        <v>292</v>
      </c>
    </row>
    <row r="6" spans="1:12" s="5" customFormat="1" ht="12.75" customHeight="1">
      <c r="A6" s="6" t="s">
        <v>10</v>
      </c>
      <c r="B6" s="37">
        <v>20210120</v>
      </c>
      <c r="C6" s="35" t="s">
        <v>149</v>
      </c>
      <c r="D6" s="34" t="s">
        <v>229</v>
      </c>
      <c r="E6" s="3" t="s">
        <v>174</v>
      </c>
      <c r="F6" s="36">
        <v>2</v>
      </c>
      <c r="G6" s="34" t="s">
        <v>150</v>
      </c>
      <c r="H6" s="46">
        <v>300000</v>
      </c>
      <c r="I6" s="4" t="str">
        <f t="shared" si="0"/>
        <v>진***t</v>
      </c>
      <c r="L6" s="68" t="s">
        <v>293</v>
      </c>
    </row>
    <row r="7" spans="1:12" s="5" customFormat="1" ht="12.75" customHeight="1">
      <c r="A7" s="6" t="s">
        <v>11</v>
      </c>
      <c r="B7" s="37">
        <v>20210202</v>
      </c>
      <c r="C7" s="35" t="s">
        <v>147</v>
      </c>
      <c r="D7" s="34" t="s">
        <v>229</v>
      </c>
      <c r="E7" s="3" t="s">
        <v>174</v>
      </c>
      <c r="F7" s="36">
        <v>8</v>
      </c>
      <c r="G7" s="34" t="s">
        <v>153</v>
      </c>
      <c r="H7" s="46">
        <v>320000</v>
      </c>
      <c r="I7" s="4" t="str">
        <f t="shared" si="0"/>
        <v>***</v>
      </c>
      <c r="L7" s="69"/>
    </row>
    <row r="8" spans="1:12" s="5" customFormat="1" ht="12.75" customHeight="1">
      <c r="A8" s="6" t="s">
        <v>13</v>
      </c>
      <c r="B8" s="37">
        <v>20210202</v>
      </c>
      <c r="C8" s="35" t="s">
        <v>284</v>
      </c>
      <c r="D8" s="34" t="s">
        <v>229</v>
      </c>
      <c r="E8" s="3" t="s">
        <v>174</v>
      </c>
      <c r="F8" s="36">
        <v>20</v>
      </c>
      <c r="G8" s="34" t="s">
        <v>153</v>
      </c>
      <c r="H8" s="46">
        <v>400000</v>
      </c>
      <c r="I8" s="4" t="str">
        <f t="shared" si="0"/>
        <v>***</v>
      </c>
      <c r="L8" s="69"/>
    </row>
    <row r="9" spans="1:12" s="5" customFormat="1" ht="12.75" customHeight="1">
      <c r="A9" s="6" t="s">
        <v>15</v>
      </c>
      <c r="B9" s="37">
        <v>20210202</v>
      </c>
      <c r="C9" s="35" t="s">
        <v>285</v>
      </c>
      <c r="D9" s="34" t="s">
        <v>229</v>
      </c>
      <c r="E9" s="3" t="s">
        <v>174</v>
      </c>
      <c r="F9" s="36">
        <v>2</v>
      </c>
      <c r="G9" s="34" t="s">
        <v>153</v>
      </c>
      <c r="H9" s="46">
        <v>180000</v>
      </c>
      <c r="I9" s="4" t="str">
        <f t="shared" si="0"/>
        <v>***</v>
      </c>
      <c r="L9" s="69"/>
    </row>
    <row r="10" spans="1:12" s="5" customFormat="1" ht="12.75" customHeight="1">
      <c r="A10" s="6" t="s">
        <v>17</v>
      </c>
      <c r="B10" s="37">
        <v>20210223</v>
      </c>
      <c r="C10" s="35" t="s">
        <v>149</v>
      </c>
      <c r="D10" s="34" t="s">
        <v>229</v>
      </c>
      <c r="E10" s="3" t="s">
        <v>174</v>
      </c>
      <c r="F10" s="36">
        <v>2</v>
      </c>
      <c r="G10" s="34" t="s">
        <v>150</v>
      </c>
      <c r="H10" s="46">
        <v>300000</v>
      </c>
      <c r="I10" s="4" t="str">
        <f t="shared" si="0"/>
        <v>이***t</v>
      </c>
      <c r="L10" s="68" t="s">
        <v>294</v>
      </c>
    </row>
    <row r="11" spans="1:12" s="5" customFormat="1" ht="12.75" customHeight="1">
      <c r="A11" s="6" t="s">
        <v>19</v>
      </c>
      <c r="B11" s="37">
        <v>20210224</v>
      </c>
      <c r="C11" s="35" t="s">
        <v>149</v>
      </c>
      <c r="D11" s="34" t="s">
        <v>229</v>
      </c>
      <c r="E11" s="3" t="s">
        <v>174</v>
      </c>
      <c r="F11" s="36">
        <v>2</v>
      </c>
      <c r="G11" s="34" t="s">
        <v>150</v>
      </c>
      <c r="H11" s="46">
        <v>300000</v>
      </c>
      <c r="I11" s="4" t="str">
        <f t="shared" si="0"/>
        <v>유***t</v>
      </c>
      <c r="L11" s="68" t="s">
        <v>295</v>
      </c>
    </row>
    <row r="12" spans="1:12" s="5" customFormat="1" ht="12.75" customHeight="1">
      <c r="A12" s="6" t="s">
        <v>20</v>
      </c>
      <c r="B12" s="37">
        <v>20210304</v>
      </c>
      <c r="C12" s="35" t="s">
        <v>287</v>
      </c>
      <c r="D12" s="34" t="s">
        <v>229</v>
      </c>
      <c r="E12" s="3" t="s">
        <v>174</v>
      </c>
      <c r="F12" s="36">
        <v>4</v>
      </c>
      <c r="G12" s="34" t="s">
        <v>153</v>
      </c>
      <c r="H12" s="46">
        <v>300000</v>
      </c>
      <c r="I12" s="4" t="str">
        <f t="shared" si="0"/>
        <v>***</v>
      </c>
      <c r="L12" s="69"/>
    </row>
    <row r="13" spans="1:12" s="5" customFormat="1" ht="12.75" customHeight="1">
      <c r="A13" s="6" t="s">
        <v>21</v>
      </c>
      <c r="B13" s="37">
        <v>20210304</v>
      </c>
      <c r="C13" s="35" t="s">
        <v>286</v>
      </c>
      <c r="D13" s="34" t="s">
        <v>229</v>
      </c>
      <c r="E13" s="3" t="s">
        <v>174</v>
      </c>
      <c r="F13" s="36">
        <v>8</v>
      </c>
      <c r="G13" s="34" t="s">
        <v>153</v>
      </c>
      <c r="H13" s="46">
        <v>480000</v>
      </c>
      <c r="I13" s="4" t="str">
        <f t="shared" si="0"/>
        <v>***</v>
      </c>
      <c r="L13" s="69"/>
    </row>
    <row r="14" spans="1:12" s="5" customFormat="1" ht="12.75" customHeight="1">
      <c r="A14" s="6" t="s">
        <v>22</v>
      </c>
      <c r="B14" s="37">
        <v>20210312</v>
      </c>
      <c r="C14" s="35" t="s">
        <v>296</v>
      </c>
      <c r="D14" s="34" t="s">
        <v>229</v>
      </c>
      <c r="E14" s="3" t="s">
        <v>174</v>
      </c>
      <c r="F14" s="36">
        <v>10</v>
      </c>
      <c r="G14" s="34" t="s">
        <v>153</v>
      </c>
      <c r="H14" s="46">
        <v>500000</v>
      </c>
      <c r="I14" s="4" t="str">
        <f t="shared" si="0"/>
        <v>***</v>
      </c>
      <c r="L14" s="69"/>
    </row>
    <row r="15" spans="1:12" s="5" customFormat="1" ht="12.75" customHeight="1">
      <c r="A15" s="6" t="s">
        <v>24</v>
      </c>
      <c r="B15" s="37">
        <v>20210312</v>
      </c>
      <c r="C15" s="35" t="s">
        <v>290</v>
      </c>
      <c r="D15" s="34" t="s">
        <v>229</v>
      </c>
      <c r="E15" s="3" t="s">
        <v>174</v>
      </c>
      <c r="F15" s="36">
        <v>1</v>
      </c>
      <c r="G15" s="34" t="s">
        <v>153</v>
      </c>
      <c r="H15" s="46">
        <v>50000</v>
      </c>
      <c r="I15" s="4" t="str">
        <f t="shared" si="0"/>
        <v>***</v>
      </c>
      <c r="L15" s="69"/>
    </row>
    <row r="16" spans="1:12" s="5" customFormat="1" ht="12.75" customHeight="1">
      <c r="A16" s="6" t="s">
        <v>25</v>
      </c>
      <c r="B16" s="37">
        <v>20210312</v>
      </c>
      <c r="C16" s="35" t="s">
        <v>289</v>
      </c>
      <c r="D16" s="34" t="s">
        <v>229</v>
      </c>
      <c r="E16" s="3" t="s">
        <v>174</v>
      </c>
      <c r="F16" s="36">
        <v>1</v>
      </c>
      <c r="G16" s="34" t="s">
        <v>153</v>
      </c>
      <c r="H16" s="46">
        <v>40000</v>
      </c>
      <c r="I16" s="4" t="str">
        <f t="shared" si="0"/>
        <v>***</v>
      </c>
      <c r="L16" s="69"/>
    </row>
    <row r="17" spans="1:12" s="5" customFormat="1" ht="12.75" customHeight="1">
      <c r="A17" s="6" t="s">
        <v>26</v>
      </c>
      <c r="B17" s="37">
        <v>20210312</v>
      </c>
      <c r="C17" s="35" t="s">
        <v>288</v>
      </c>
      <c r="D17" s="34" t="s">
        <v>229</v>
      </c>
      <c r="E17" s="3" t="s">
        <v>174</v>
      </c>
      <c r="F17" s="36">
        <v>1</v>
      </c>
      <c r="G17" s="34" t="s">
        <v>153</v>
      </c>
      <c r="H17" s="46">
        <v>96000</v>
      </c>
      <c r="I17" s="4" t="str">
        <f t="shared" si="0"/>
        <v>***</v>
      </c>
      <c r="L17" s="69"/>
    </row>
    <row r="18" spans="1:12" s="5" customFormat="1" ht="12.75" customHeight="1">
      <c r="A18" s="6" t="s">
        <v>27</v>
      </c>
      <c r="B18" s="37">
        <v>20210323</v>
      </c>
      <c r="C18" s="35" t="s">
        <v>149</v>
      </c>
      <c r="D18" s="34" t="s">
        <v>229</v>
      </c>
      <c r="E18" s="3" t="s">
        <v>174</v>
      </c>
      <c r="F18" s="36">
        <v>4</v>
      </c>
      <c r="G18" s="34" t="s">
        <v>150</v>
      </c>
      <c r="H18" s="46">
        <v>600000</v>
      </c>
      <c r="I18" s="4" t="str">
        <f>REPLACE(L18,2,3,"***")</f>
        <v>최***이우ct</v>
      </c>
      <c r="L18" s="68" t="s">
        <v>462</v>
      </c>
    </row>
    <row r="19" spans="1:12" s="5" customFormat="1" ht="12.75" customHeight="1">
      <c r="A19" s="6" t="s">
        <v>28</v>
      </c>
      <c r="B19" s="37">
        <v>20210324</v>
      </c>
      <c r="C19" s="35" t="s">
        <v>149</v>
      </c>
      <c r="D19" s="34" t="s">
        <v>229</v>
      </c>
      <c r="E19" s="3" t="s">
        <v>174</v>
      </c>
      <c r="F19" s="36">
        <v>2</v>
      </c>
      <c r="G19" s="34" t="s">
        <v>150</v>
      </c>
      <c r="H19" s="46">
        <v>300000</v>
      </c>
      <c r="I19" s="4" t="str">
        <f t="shared" si="0"/>
        <v>김***t</v>
      </c>
      <c r="L19" s="68" t="s">
        <v>307</v>
      </c>
    </row>
    <row r="20" spans="1:12" s="5" customFormat="1" ht="12.75" customHeight="1">
      <c r="A20" s="6" t="s">
        <v>29</v>
      </c>
      <c r="B20" s="37">
        <v>20210430</v>
      </c>
      <c r="C20" s="35" t="s">
        <v>298</v>
      </c>
      <c r="D20" s="34" t="s">
        <v>229</v>
      </c>
      <c r="E20" s="3" t="s">
        <v>174</v>
      </c>
      <c r="F20" s="36">
        <v>6</v>
      </c>
      <c r="G20" s="34" t="s">
        <v>146</v>
      </c>
      <c r="H20" s="46">
        <v>48000</v>
      </c>
      <c r="I20" s="4" t="str">
        <f t="shared" si="0"/>
        <v>***</v>
      </c>
      <c r="L20" s="69"/>
    </row>
    <row r="21" spans="1:12" s="5" customFormat="1" ht="12.75" customHeight="1">
      <c r="A21" s="6" t="s">
        <v>30</v>
      </c>
      <c r="B21" s="37">
        <v>20210430</v>
      </c>
      <c r="C21" s="35" t="s">
        <v>297</v>
      </c>
      <c r="D21" s="34" t="s">
        <v>229</v>
      </c>
      <c r="E21" s="3" t="s">
        <v>174</v>
      </c>
      <c r="F21" s="36">
        <v>15</v>
      </c>
      <c r="G21" s="34" t="s">
        <v>146</v>
      </c>
      <c r="H21" s="46">
        <v>22500</v>
      </c>
      <c r="I21" s="4" t="str">
        <f t="shared" si="0"/>
        <v>***</v>
      </c>
      <c r="L21" s="69"/>
    </row>
    <row r="22" spans="1:12" s="5" customFormat="1" ht="12.75" customHeight="1">
      <c r="A22" s="6" t="s">
        <v>31</v>
      </c>
      <c r="B22" s="37">
        <v>20210430</v>
      </c>
      <c r="C22" s="35" t="s">
        <v>299</v>
      </c>
      <c r="D22" s="34" t="s">
        <v>229</v>
      </c>
      <c r="E22" s="3" t="s">
        <v>174</v>
      </c>
      <c r="F22" s="36">
        <v>8</v>
      </c>
      <c r="G22" s="34" t="s">
        <v>146</v>
      </c>
      <c r="H22" s="46">
        <v>64000</v>
      </c>
      <c r="I22" s="4" t="str">
        <f t="shared" si="0"/>
        <v>***</v>
      </c>
      <c r="L22" s="69"/>
    </row>
    <row r="23" spans="1:12" s="5" customFormat="1" ht="12.75" customHeight="1">
      <c r="A23" s="6" t="s">
        <v>32</v>
      </c>
      <c r="B23" s="37">
        <v>20210430</v>
      </c>
      <c r="C23" s="35" t="s">
        <v>300</v>
      </c>
      <c r="D23" s="34" t="s">
        <v>229</v>
      </c>
      <c r="E23" s="3" t="s">
        <v>174</v>
      </c>
      <c r="F23" s="36">
        <v>48</v>
      </c>
      <c r="G23" s="34" t="s">
        <v>146</v>
      </c>
      <c r="H23" s="46">
        <v>192000</v>
      </c>
      <c r="I23" s="4" t="str">
        <f t="shared" si="0"/>
        <v>***</v>
      </c>
      <c r="L23" s="69"/>
    </row>
    <row r="24" spans="1:12" s="5" customFormat="1" ht="12.75" customHeight="1">
      <c r="A24" s="6" t="s">
        <v>33</v>
      </c>
      <c r="B24" s="37">
        <v>20210523</v>
      </c>
      <c r="C24" s="35" t="s">
        <v>149</v>
      </c>
      <c r="D24" s="34" t="s">
        <v>229</v>
      </c>
      <c r="E24" s="3" t="s">
        <v>174</v>
      </c>
      <c r="F24" s="36">
        <v>4</v>
      </c>
      <c r="G24" s="34" t="s">
        <v>150</v>
      </c>
      <c r="H24" s="46">
        <v>600000</v>
      </c>
      <c r="I24" s="4" t="str">
        <f t="shared" si="0"/>
        <v>문***문호ct</v>
      </c>
      <c r="L24" s="68" t="s">
        <v>463</v>
      </c>
    </row>
    <row r="25" spans="1:12" s="5" customFormat="1" ht="12.75" customHeight="1">
      <c r="A25" s="6" t="s">
        <v>34</v>
      </c>
      <c r="B25" s="37">
        <v>20210528</v>
      </c>
      <c r="C25" s="35" t="s">
        <v>149</v>
      </c>
      <c r="D25" s="34" t="s">
        <v>229</v>
      </c>
      <c r="E25" s="3" t="s">
        <v>174</v>
      </c>
      <c r="F25" s="36">
        <v>2</v>
      </c>
      <c r="G25" s="34" t="s">
        <v>150</v>
      </c>
      <c r="H25" s="46">
        <v>300000</v>
      </c>
      <c r="I25" s="4" t="str">
        <f t="shared" si="0"/>
        <v>신***t</v>
      </c>
      <c r="L25" s="68" t="s">
        <v>309</v>
      </c>
    </row>
    <row r="26" spans="1:12" s="5" customFormat="1" ht="12.75" customHeight="1">
      <c r="A26" s="6" t="s">
        <v>35</v>
      </c>
      <c r="B26" s="37">
        <v>20210615</v>
      </c>
      <c r="C26" s="35" t="s">
        <v>300</v>
      </c>
      <c r="D26" s="34" t="s">
        <v>229</v>
      </c>
      <c r="E26" s="3" t="s">
        <v>174</v>
      </c>
      <c r="F26" s="36">
        <v>48</v>
      </c>
      <c r="G26" s="34" t="s">
        <v>146</v>
      </c>
      <c r="H26" s="46">
        <v>192000</v>
      </c>
      <c r="I26" s="4" t="str">
        <f t="shared" si="0"/>
        <v>***</v>
      </c>
      <c r="L26" s="69"/>
    </row>
    <row r="27" spans="1:12" s="5" customFormat="1" ht="12.75" customHeight="1">
      <c r="A27" s="6" t="s">
        <v>36</v>
      </c>
      <c r="B27" s="37">
        <v>20210618</v>
      </c>
      <c r="C27" s="35" t="s">
        <v>149</v>
      </c>
      <c r="D27" s="34" t="s">
        <v>229</v>
      </c>
      <c r="E27" s="3" t="s">
        <v>174</v>
      </c>
      <c r="F27" s="36">
        <v>2</v>
      </c>
      <c r="G27" s="34" t="s">
        <v>150</v>
      </c>
      <c r="H27" s="46">
        <v>300000</v>
      </c>
      <c r="I27" s="4" t="str">
        <f t="shared" si="0"/>
        <v>허***t</v>
      </c>
      <c r="L27" s="68" t="s">
        <v>310</v>
      </c>
    </row>
    <row r="28" spans="1:12" s="5" customFormat="1" ht="12.75" customHeight="1">
      <c r="A28" s="6" t="s">
        <v>37</v>
      </c>
      <c r="B28" s="37">
        <v>20210624</v>
      </c>
      <c r="C28" s="35" t="s">
        <v>304</v>
      </c>
      <c r="D28" s="34" t="s">
        <v>229</v>
      </c>
      <c r="E28" s="3" t="s">
        <v>174</v>
      </c>
      <c r="F28" s="36">
        <v>3</v>
      </c>
      <c r="G28" s="34" t="s">
        <v>153</v>
      </c>
      <c r="H28" s="46">
        <v>144000</v>
      </c>
      <c r="I28" s="4" t="str">
        <f t="shared" si="0"/>
        <v>***</v>
      </c>
      <c r="L28" s="69"/>
    </row>
    <row r="29" spans="1:12" s="5" customFormat="1" ht="12.75" customHeight="1">
      <c r="A29" s="6" t="s">
        <v>38</v>
      </c>
      <c r="B29" s="37">
        <v>20210624</v>
      </c>
      <c r="C29" s="35" t="s">
        <v>302</v>
      </c>
      <c r="D29" s="34" t="s">
        <v>229</v>
      </c>
      <c r="E29" s="3" t="s">
        <v>174</v>
      </c>
      <c r="F29" s="36">
        <v>3</v>
      </c>
      <c r="G29" s="34" t="s">
        <v>153</v>
      </c>
      <c r="H29" s="46">
        <v>192000</v>
      </c>
      <c r="I29" s="4" t="str">
        <f t="shared" si="0"/>
        <v>***</v>
      </c>
      <c r="L29" s="69"/>
    </row>
    <row r="30" spans="1:12" s="5" customFormat="1" ht="12.75" customHeight="1">
      <c r="A30" s="6" t="s">
        <v>39</v>
      </c>
      <c r="B30" s="37">
        <v>20210624</v>
      </c>
      <c r="C30" s="35" t="s">
        <v>289</v>
      </c>
      <c r="D30" s="34" t="s">
        <v>229</v>
      </c>
      <c r="E30" s="3" t="s">
        <v>174</v>
      </c>
      <c r="F30" s="36">
        <v>3</v>
      </c>
      <c r="G30" s="34" t="s">
        <v>153</v>
      </c>
      <c r="H30" s="46">
        <v>90000</v>
      </c>
      <c r="I30" s="4" t="str">
        <f t="shared" si="0"/>
        <v>***</v>
      </c>
      <c r="L30" s="69"/>
    </row>
    <row r="31" spans="1:12" s="5" customFormat="1" ht="12.75" customHeight="1">
      <c r="A31" s="6" t="s">
        <v>40</v>
      </c>
      <c r="B31" s="37">
        <v>20210624</v>
      </c>
      <c r="C31" s="35" t="s">
        <v>301</v>
      </c>
      <c r="D31" s="34" t="s">
        <v>229</v>
      </c>
      <c r="E31" s="3" t="s">
        <v>174</v>
      </c>
      <c r="F31" s="36">
        <v>7</v>
      </c>
      <c r="G31" s="34" t="s">
        <v>153</v>
      </c>
      <c r="H31" s="46">
        <v>436800</v>
      </c>
      <c r="I31" s="4" t="str">
        <f t="shared" si="0"/>
        <v>***</v>
      </c>
      <c r="L31" s="69"/>
    </row>
    <row r="32" spans="1:12" s="5" customFormat="1" ht="12.75" customHeight="1">
      <c r="A32" s="6" t="s">
        <v>41</v>
      </c>
      <c r="B32" s="37">
        <v>20210624</v>
      </c>
      <c r="C32" s="35" t="s">
        <v>303</v>
      </c>
      <c r="D32" s="34" t="s">
        <v>229</v>
      </c>
      <c r="E32" s="3" t="s">
        <v>174</v>
      </c>
      <c r="F32" s="36">
        <v>3</v>
      </c>
      <c r="G32" s="34" t="s">
        <v>153</v>
      </c>
      <c r="H32" s="46">
        <v>192000</v>
      </c>
      <c r="I32" s="4" t="str">
        <f t="shared" si="0"/>
        <v>***</v>
      </c>
      <c r="L32" s="69"/>
    </row>
    <row r="33" spans="1:12" s="5" customFormat="1" ht="12.75" customHeight="1">
      <c r="A33" s="6" t="s">
        <v>42</v>
      </c>
      <c r="B33" s="37">
        <v>20210624</v>
      </c>
      <c r="C33" s="35" t="s">
        <v>312</v>
      </c>
      <c r="D33" s="34" t="s">
        <v>229</v>
      </c>
      <c r="E33" s="3" t="s">
        <v>174</v>
      </c>
      <c r="F33" s="36">
        <v>1</v>
      </c>
      <c r="G33" s="34" t="s">
        <v>153</v>
      </c>
      <c r="H33" s="46">
        <v>48000</v>
      </c>
      <c r="I33" s="4" t="str">
        <f t="shared" si="0"/>
        <v>***</v>
      </c>
      <c r="L33" s="69"/>
    </row>
    <row r="34" spans="1:12" s="5" customFormat="1" ht="12.75" customHeight="1">
      <c r="A34" s="6" t="s">
        <v>43</v>
      </c>
      <c r="B34" s="37">
        <v>20210624</v>
      </c>
      <c r="C34" s="35" t="s">
        <v>152</v>
      </c>
      <c r="D34" s="34" t="s">
        <v>229</v>
      </c>
      <c r="E34" s="3" t="s">
        <v>174</v>
      </c>
      <c r="F34" s="36">
        <v>2</v>
      </c>
      <c r="G34" s="34" t="s">
        <v>153</v>
      </c>
      <c r="H34" s="46">
        <v>48000</v>
      </c>
      <c r="I34" s="4" t="str">
        <f t="shared" si="0"/>
        <v>***</v>
      </c>
      <c r="L34" s="69"/>
    </row>
    <row r="35" spans="1:12" s="5" customFormat="1" ht="12.75" customHeight="1">
      <c r="A35" s="6" t="s">
        <v>44</v>
      </c>
      <c r="B35" s="37">
        <v>20210624</v>
      </c>
      <c r="C35" s="35" t="s">
        <v>305</v>
      </c>
      <c r="D35" s="34" t="s">
        <v>229</v>
      </c>
      <c r="E35" s="3" t="s">
        <v>174</v>
      </c>
      <c r="F35" s="36">
        <v>1</v>
      </c>
      <c r="G35" s="34" t="s">
        <v>153</v>
      </c>
      <c r="H35" s="46">
        <v>78000</v>
      </c>
      <c r="I35" s="4" t="str">
        <f t="shared" si="0"/>
        <v>***</v>
      </c>
      <c r="L35" s="69"/>
    </row>
    <row r="36" spans="1:12" s="5" customFormat="1" ht="12.75" customHeight="1">
      <c r="A36" s="6" t="s">
        <v>45</v>
      </c>
      <c r="B36" s="37">
        <v>20210625</v>
      </c>
      <c r="C36" s="35" t="s">
        <v>149</v>
      </c>
      <c r="D36" s="34" t="s">
        <v>229</v>
      </c>
      <c r="E36" s="3" t="s">
        <v>174</v>
      </c>
      <c r="F36" s="36">
        <v>2</v>
      </c>
      <c r="G36" s="34" t="s">
        <v>150</v>
      </c>
      <c r="H36" s="46">
        <v>300000</v>
      </c>
      <c r="I36" s="4" t="str">
        <f t="shared" si="0"/>
        <v>김***t</v>
      </c>
      <c r="L36" s="68" t="s">
        <v>318</v>
      </c>
    </row>
    <row r="37" spans="1:12" s="5" customFormat="1" ht="12.75" customHeight="1">
      <c r="A37" s="6" t="s">
        <v>46</v>
      </c>
      <c r="B37" s="37">
        <v>20210716</v>
      </c>
      <c r="C37" s="35" t="s">
        <v>149</v>
      </c>
      <c r="D37" s="34" t="s">
        <v>229</v>
      </c>
      <c r="E37" s="3" t="s">
        <v>174</v>
      </c>
      <c r="F37" s="36">
        <v>2</v>
      </c>
      <c r="G37" s="34" t="s">
        <v>150</v>
      </c>
      <c r="H37" s="46">
        <v>300000</v>
      </c>
      <c r="I37" s="4" t="str">
        <f t="shared" si="0"/>
        <v>진***t</v>
      </c>
      <c r="L37" s="68" t="s">
        <v>293</v>
      </c>
    </row>
    <row r="38" spans="1:12" s="5" customFormat="1" ht="12.75" customHeight="1">
      <c r="A38" s="6" t="s">
        <v>47</v>
      </c>
      <c r="B38" s="37">
        <v>20210730</v>
      </c>
      <c r="C38" s="35" t="s">
        <v>149</v>
      </c>
      <c r="D38" s="34" t="s">
        <v>229</v>
      </c>
      <c r="E38" s="3" t="s">
        <v>174</v>
      </c>
      <c r="F38" s="36">
        <v>2</v>
      </c>
      <c r="G38" s="34" t="s">
        <v>150</v>
      </c>
      <c r="H38" s="46">
        <v>300000</v>
      </c>
      <c r="I38" s="4" t="str">
        <f t="shared" si="0"/>
        <v>방***t</v>
      </c>
      <c r="L38" s="68" t="s">
        <v>319</v>
      </c>
    </row>
    <row r="39" spans="1:12" s="5" customFormat="1" ht="12.75" customHeight="1">
      <c r="A39" s="6" t="s">
        <v>48</v>
      </c>
      <c r="B39" s="37">
        <v>20210824</v>
      </c>
      <c r="C39" s="35" t="s">
        <v>313</v>
      </c>
      <c r="D39" s="34" t="s">
        <v>229</v>
      </c>
      <c r="E39" s="3" t="s">
        <v>174</v>
      </c>
      <c r="F39" s="36">
        <v>8</v>
      </c>
      <c r="G39" s="34" t="s">
        <v>146</v>
      </c>
      <c r="H39" s="46">
        <v>375040</v>
      </c>
      <c r="I39" s="4" t="str">
        <f t="shared" si="0"/>
        <v>***</v>
      </c>
      <c r="L39" s="69"/>
    </row>
    <row r="40" spans="1:12" s="5" customFormat="1" ht="12">
      <c r="A40" s="6" t="s">
        <v>49</v>
      </c>
      <c r="B40" s="37">
        <v>20210824</v>
      </c>
      <c r="C40" s="35" t="s">
        <v>314</v>
      </c>
      <c r="D40" s="34" t="s">
        <v>229</v>
      </c>
      <c r="E40" s="3" t="s">
        <v>174</v>
      </c>
      <c r="F40" s="36">
        <v>12</v>
      </c>
      <c r="G40" s="34" t="s">
        <v>146</v>
      </c>
      <c r="H40" s="46">
        <v>154800</v>
      </c>
      <c r="I40" s="4" t="str">
        <f t="shared" si="0"/>
        <v>***</v>
      </c>
      <c r="L40" s="69"/>
    </row>
    <row r="41" spans="1:12" s="5" customFormat="1" ht="45">
      <c r="A41" s="6" t="s">
        <v>50</v>
      </c>
      <c r="B41" s="37">
        <v>20210909</v>
      </c>
      <c r="C41" s="35" t="s">
        <v>149</v>
      </c>
      <c r="D41" s="34" t="s">
        <v>229</v>
      </c>
      <c r="E41" s="3" t="s">
        <v>174</v>
      </c>
      <c r="F41" s="36">
        <v>2</v>
      </c>
      <c r="G41" s="34" t="s">
        <v>150</v>
      </c>
      <c r="H41" s="46">
        <v>300000</v>
      </c>
      <c r="I41" s="4" t="str">
        <f t="shared" si="0"/>
        <v>양***t</v>
      </c>
      <c r="L41" s="68" t="s">
        <v>320</v>
      </c>
    </row>
    <row r="42" spans="1:12" s="5" customFormat="1" ht="45">
      <c r="A42" s="6" t="s">
        <v>51</v>
      </c>
      <c r="B42" s="37">
        <v>20211021</v>
      </c>
      <c r="C42" s="35" t="s">
        <v>149</v>
      </c>
      <c r="D42" s="34" t="s">
        <v>229</v>
      </c>
      <c r="E42" s="3" t="s">
        <v>174</v>
      </c>
      <c r="F42" s="36">
        <v>2</v>
      </c>
      <c r="G42" s="34" t="s">
        <v>150</v>
      </c>
      <c r="H42" s="46">
        <v>300000</v>
      </c>
      <c r="I42" s="4" t="str">
        <f t="shared" si="0"/>
        <v>황***t</v>
      </c>
      <c r="L42" s="68" t="s">
        <v>322</v>
      </c>
    </row>
    <row r="43" spans="1:12" s="5" customFormat="1" ht="45">
      <c r="A43" s="6" t="s">
        <v>52</v>
      </c>
      <c r="B43" s="37">
        <v>20211027</v>
      </c>
      <c r="C43" s="35" t="s">
        <v>149</v>
      </c>
      <c r="D43" s="34" t="s">
        <v>229</v>
      </c>
      <c r="E43" s="3" t="s">
        <v>174</v>
      </c>
      <c r="F43" s="36">
        <v>2</v>
      </c>
      <c r="G43" s="34" t="s">
        <v>150</v>
      </c>
      <c r="H43" s="46">
        <v>300000</v>
      </c>
      <c r="I43" s="4" t="str">
        <f t="shared" si="0"/>
        <v>문***t</v>
      </c>
      <c r="L43" s="68" t="s">
        <v>323</v>
      </c>
    </row>
    <row r="44" spans="1:12" s="5" customFormat="1" ht="45">
      <c r="A44" s="6" t="s">
        <v>53</v>
      </c>
      <c r="B44" s="37">
        <v>20211102</v>
      </c>
      <c r="C44" s="35" t="s">
        <v>149</v>
      </c>
      <c r="D44" s="34" t="s">
        <v>229</v>
      </c>
      <c r="E44" s="3" t="s">
        <v>174</v>
      </c>
      <c r="F44" s="36">
        <v>2</v>
      </c>
      <c r="G44" s="34" t="s">
        <v>150</v>
      </c>
      <c r="H44" s="46">
        <v>300000</v>
      </c>
      <c r="I44" s="4" t="str">
        <f t="shared" si="0"/>
        <v>정***t</v>
      </c>
      <c r="L44" s="68" t="s">
        <v>321</v>
      </c>
    </row>
    <row r="45" spans="1:12" s="5" customFormat="1" ht="12">
      <c r="A45" s="6" t="s">
        <v>54</v>
      </c>
      <c r="B45" s="37">
        <v>20211111</v>
      </c>
      <c r="C45" s="35" t="s">
        <v>315</v>
      </c>
      <c r="D45" s="34" t="s">
        <v>229</v>
      </c>
      <c r="E45" s="3" t="s">
        <v>174</v>
      </c>
      <c r="F45" s="36">
        <v>1</v>
      </c>
      <c r="G45" s="34" t="s">
        <v>153</v>
      </c>
      <c r="H45" s="46">
        <v>120000</v>
      </c>
      <c r="I45" s="4" t="str">
        <f t="shared" si="0"/>
        <v>***</v>
      </c>
      <c r="L45" s="69"/>
    </row>
    <row r="46" spans="1:12" s="5" customFormat="1" ht="56.25">
      <c r="A46" s="6" t="s">
        <v>55</v>
      </c>
      <c r="B46" s="37">
        <v>20211117</v>
      </c>
      <c r="C46" s="35" t="s">
        <v>149</v>
      </c>
      <c r="D46" s="34" t="s">
        <v>229</v>
      </c>
      <c r="E46" s="3" t="s">
        <v>174</v>
      </c>
      <c r="F46" s="36">
        <v>4</v>
      </c>
      <c r="G46" s="34" t="s">
        <v>150</v>
      </c>
      <c r="H46" s="46">
        <v>600000</v>
      </c>
      <c r="I46" s="4" t="str">
        <f t="shared" si="0"/>
        <v>정***진선</v>
      </c>
      <c r="L46" s="68" t="s">
        <v>464</v>
      </c>
    </row>
    <row r="47" spans="1:12" s="5" customFormat="1" ht="56.25">
      <c r="A47" s="6" t="s">
        <v>56</v>
      </c>
      <c r="B47" s="37">
        <v>20211119</v>
      </c>
      <c r="C47" s="35" t="s">
        <v>149</v>
      </c>
      <c r="D47" s="34" t="s">
        <v>229</v>
      </c>
      <c r="E47" s="3" t="s">
        <v>174</v>
      </c>
      <c r="F47" s="36">
        <v>4</v>
      </c>
      <c r="G47" s="34" t="s">
        <v>150</v>
      </c>
      <c r="H47" s="46">
        <v>600000</v>
      </c>
      <c r="I47" s="4" t="str">
        <f t="shared" si="0"/>
        <v>김***허숙</v>
      </c>
      <c r="L47" s="68" t="s">
        <v>465</v>
      </c>
    </row>
    <row r="48" spans="1:12" s="5" customFormat="1" ht="12">
      <c r="A48" s="6" t="s">
        <v>57</v>
      </c>
      <c r="B48" s="37">
        <v>20211129</v>
      </c>
      <c r="C48" s="35" t="s">
        <v>316</v>
      </c>
      <c r="D48" s="34" t="s">
        <v>229</v>
      </c>
      <c r="E48" s="3" t="s">
        <v>174</v>
      </c>
      <c r="F48" s="36">
        <v>800</v>
      </c>
      <c r="G48" s="34" t="s">
        <v>154</v>
      </c>
      <c r="H48" s="46">
        <v>2640000</v>
      </c>
      <c r="I48" s="4" t="str">
        <f t="shared" si="0"/>
        <v>***</v>
      </c>
      <c r="L48" s="69"/>
    </row>
    <row r="49" spans="1:12" s="5" customFormat="1" ht="12">
      <c r="A49" s="6" t="s">
        <v>58</v>
      </c>
      <c r="B49" s="37">
        <v>20211201</v>
      </c>
      <c r="C49" s="35" t="s">
        <v>317</v>
      </c>
      <c r="D49" s="34" t="s">
        <v>229</v>
      </c>
      <c r="E49" s="3" t="s">
        <v>174</v>
      </c>
      <c r="F49" s="36">
        <v>46</v>
      </c>
      <c r="G49" s="34" t="s">
        <v>146</v>
      </c>
      <c r="H49" s="46">
        <v>253000</v>
      </c>
      <c r="I49" s="4" t="str">
        <f t="shared" si="0"/>
        <v>***</v>
      </c>
      <c r="L49" s="69"/>
    </row>
    <row r="50" spans="1:12" s="5" customFormat="1" ht="15.75" customHeight="1">
      <c r="A50" s="58" t="s">
        <v>165</v>
      </c>
      <c r="B50" s="58"/>
      <c r="C50" s="58"/>
      <c r="D50" s="58"/>
      <c r="E50" s="58"/>
      <c r="F50" s="58"/>
      <c r="G50" s="58"/>
      <c r="H50" s="18">
        <f>SUM(H3:H49)</f>
        <v>14752940</v>
      </c>
      <c r="I50" s="7"/>
      <c r="L50" s="70"/>
    </row>
    <row r="51" ht="13.5">
      <c r="H51" s="23"/>
    </row>
    <row r="52" ht="13.5">
      <c r="H52" s="24"/>
    </row>
  </sheetData>
  <sheetProtection/>
  <mergeCells count="2">
    <mergeCell ref="A1:I1"/>
    <mergeCell ref="A50:G50"/>
  </mergeCells>
  <printOptions horizontalCentered="1"/>
  <pageMargins left="0.3937007874015748" right="0.3937007874015748" top="0.3937007874015748" bottom="0.1968503937007874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zoomScaleSheetLayoutView="75" zoomScalePageLayoutView="0" workbookViewId="0" topLeftCell="A1">
      <selection activeCell="B25" sqref="B25"/>
    </sheetView>
  </sheetViews>
  <sheetFormatPr defaultColWidth="8.88671875" defaultRowHeight="13.5"/>
  <cols>
    <col min="1" max="1" width="12.99609375" style="17" customWidth="1"/>
    <col min="2" max="2" width="17.77734375" style="17" customWidth="1"/>
    <col min="3" max="3" width="20.6640625" style="17" customWidth="1"/>
    <col min="4" max="4" width="21.99609375" style="17" customWidth="1"/>
    <col min="5" max="5" width="22.6640625" style="17" customWidth="1"/>
    <col min="6" max="16384" width="8.88671875" style="17" customWidth="1"/>
  </cols>
  <sheetData>
    <row r="1" spans="1:5" ht="38.25" customHeight="1">
      <c r="A1" s="60" t="s">
        <v>166</v>
      </c>
      <c r="B1" s="61"/>
      <c r="C1" s="61"/>
      <c r="D1" s="61"/>
      <c r="E1" s="61"/>
    </row>
    <row r="2" spans="1:5" ht="22.5">
      <c r="A2" s="25"/>
      <c r="B2" s="19"/>
      <c r="C2" s="19"/>
      <c r="D2" s="19"/>
      <c r="E2" s="19"/>
    </row>
    <row r="3" spans="1:5" ht="27.75" customHeight="1">
      <c r="A3" s="26" t="s">
        <v>461</v>
      </c>
      <c r="B3" s="27"/>
      <c r="C3" s="27"/>
      <c r="D3" s="27"/>
      <c r="E3" s="27"/>
    </row>
    <row r="4" spans="1:5" ht="27.75" customHeight="1">
      <c r="A4" s="28" t="s">
        <v>457</v>
      </c>
      <c r="B4" s="28"/>
      <c r="C4" s="28"/>
      <c r="D4" s="28"/>
      <c r="E4" s="28"/>
    </row>
    <row r="5" spans="1:5" ht="23.25" customHeight="1">
      <c r="A5" s="29" t="s">
        <v>167</v>
      </c>
      <c r="B5" s="29" t="s">
        <v>168</v>
      </c>
      <c r="C5" s="30" t="s">
        <v>169</v>
      </c>
      <c r="D5" s="30" t="s">
        <v>170</v>
      </c>
      <c r="E5" s="30" t="s">
        <v>171</v>
      </c>
    </row>
    <row r="6" spans="1:5" ht="27.75" customHeight="1">
      <c r="A6" s="31">
        <v>1</v>
      </c>
      <c r="B6" s="31" t="s">
        <v>173</v>
      </c>
      <c r="C6" s="31" t="s">
        <v>180</v>
      </c>
      <c r="D6" s="39" t="s">
        <v>179</v>
      </c>
      <c r="E6" s="31" t="s">
        <v>172</v>
      </c>
    </row>
    <row r="7" spans="1:5" ht="27.75" customHeight="1">
      <c r="A7" s="31">
        <v>2</v>
      </c>
      <c r="B7" s="31" t="s">
        <v>173</v>
      </c>
      <c r="C7" s="31" t="s">
        <v>458</v>
      </c>
      <c r="D7" s="39" t="s">
        <v>179</v>
      </c>
      <c r="E7" s="31" t="s">
        <v>459</v>
      </c>
    </row>
    <row r="8" spans="1:5" ht="27.75" customHeight="1">
      <c r="A8" s="31">
        <v>3</v>
      </c>
      <c r="B8" s="31" t="s">
        <v>173</v>
      </c>
      <c r="C8" s="31" t="s">
        <v>460</v>
      </c>
      <c r="D8" s="39" t="s">
        <v>179</v>
      </c>
      <c r="E8" s="31" t="s">
        <v>459</v>
      </c>
    </row>
  </sheetData>
  <sheetProtection/>
  <mergeCells count="1">
    <mergeCell ref="A1:E1"/>
  </mergeCells>
  <printOptions/>
  <pageMargins left="0.6997222304344177" right="0.6997222304344177" top="0.75" bottom="0.75" header="0.30000001192092896" footer="0.3000000119209289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2022-03-30T01:36:27Z</cp:lastPrinted>
  <dcterms:modified xsi:type="dcterms:W3CDTF">2022-03-30T02:43:48Z</dcterms:modified>
  <cp:category/>
  <cp:version/>
  <cp:contentType/>
  <cp:contentStatus/>
</cp:coreProperties>
</file>